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2023年" sheetId="1" r:id="rId1"/>
  </sheets>
  <definedNames>
    <definedName name="asda">#N/A</definedName>
    <definedName name="_xlnm.Print_Titles" localSheetId="0">'2023年'!$1:$3</definedName>
    <definedName name="Print_Titles_1">#N/A</definedName>
    <definedName name="收支总额">#N/A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<sst xmlns="http://schemas.openxmlformats.org/spreadsheetml/2006/main" count="145" uniqueCount="139">
  <si>
    <t>一般公共预算税收返还和转移支付情况表</t>
  </si>
  <si>
    <t>单位：万元</t>
  </si>
  <si>
    <t>项目</t>
  </si>
  <si>
    <t>合计</t>
  </si>
  <si>
    <t>县本级</t>
  </si>
  <si>
    <t>新昌</t>
  </si>
  <si>
    <t>桥西</t>
  </si>
  <si>
    <t>澄塘</t>
  </si>
  <si>
    <t>棠浦</t>
  </si>
  <si>
    <t>新庄</t>
  </si>
  <si>
    <t>花桥</t>
  </si>
  <si>
    <t>同安</t>
  </si>
  <si>
    <t>天宝</t>
  </si>
  <si>
    <t>潭山</t>
  </si>
  <si>
    <t>双峰</t>
  </si>
  <si>
    <t>黄岗</t>
  </si>
  <si>
    <t>车上</t>
  </si>
  <si>
    <t>芳溪</t>
  </si>
  <si>
    <t>石市</t>
  </si>
  <si>
    <t>石花尖</t>
  </si>
  <si>
    <t>黄岗山</t>
  </si>
  <si>
    <t>工业园</t>
  </si>
  <si>
    <t>税收返还合计</t>
  </si>
  <si>
    <t>增值税和消费税税收返还收入</t>
  </si>
  <si>
    <t>增值税五五分享税收返还收入</t>
  </si>
  <si>
    <t>所得税基数返还收入(固)</t>
  </si>
  <si>
    <t>成品油价格和税费改革税收返还收入</t>
  </si>
  <si>
    <t>省以下体制调整税收返还</t>
  </si>
  <si>
    <t>一般性转移支付合计</t>
  </si>
  <si>
    <t>调整工资转移支付补助</t>
  </si>
  <si>
    <t>机关事业单位工作人员年终一次性奖金补助</t>
  </si>
  <si>
    <t>农村公共卫生与基层医疗卫生事业单位绩效工资补助</t>
  </si>
  <si>
    <t>义务教育学校绩效工资补助</t>
  </si>
  <si>
    <t>乡镇转移支付资金</t>
  </si>
  <si>
    <t>其他结算补助</t>
  </si>
  <si>
    <t>整顿小煤矿、退出烟花爆竹行业财力性补助经费</t>
  </si>
  <si>
    <t>村级转移支付资金</t>
  </si>
  <si>
    <t>社区补助</t>
  </si>
  <si>
    <t>基层组织运转保障补助经费</t>
  </si>
  <si>
    <t>林业产权制度改革转移支付资金</t>
  </si>
  <si>
    <t>人均100元生活补贴省财政财力性补助经费</t>
  </si>
  <si>
    <t>取消特产税和降低农业税税率补助</t>
  </si>
  <si>
    <t>2002年农村税费改革转移支付（不含民兵训练）</t>
  </si>
  <si>
    <t>国有农场补助经费</t>
  </si>
  <si>
    <t>国有农场税费改革转移支付资金</t>
  </si>
  <si>
    <t>原省属农垦企业“五七、五八”下放人员和离休干部调资补助</t>
  </si>
  <si>
    <t>部份原省属农垦企业五七、七八人员增加生活补贴补助经费</t>
  </si>
  <si>
    <t>原省属农垦企业五七、五八人员增加生活补贴补助经费</t>
  </si>
  <si>
    <t>明确固定资产投资方向调节税取消后有关财力补助事项</t>
  </si>
  <si>
    <t>退耕还林财政减收转移支付补助</t>
  </si>
  <si>
    <t>省直农口单位、已下放的原省属农垦企业（农场）自办中小学和移交地方管理的省属工业企业分离办社会职能补助经费</t>
  </si>
  <si>
    <t>省属国有企业办中小学退休教师待遇补差经费补助</t>
  </si>
  <si>
    <t>省属国有企业办中小学退休教师待遇差补及生活补贴补助</t>
  </si>
  <si>
    <t>企业军转干部解困经费（基数）</t>
  </si>
  <si>
    <t>乡镇卫生院人员基本工资差额转为全额保障省级财力性补助</t>
  </si>
  <si>
    <t>工商、质监部门经费下划</t>
  </si>
  <si>
    <t>调减2016年固定数额补助资金</t>
  </si>
  <si>
    <t>行政管理费基数</t>
  </si>
  <si>
    <t>其他支出基数</t>
  </si>
  <si>
    <t>公检法支出基数</t>
  </si>
  <si>
    <t>分配接收2007年军队转业干部2008年人员经费</t>
  </si>
  <si>
    <t>接收2009年军队转业干部2011年人员经费</t>
  </si>
  <si>
    <t>接收2011年军队转业干部2012年人员经费</t>
  </si>
  <si>
    <t>村民小组长报酬省财政补助资金</t>
  </si>
  <si>
    <t>提前下达2024年成品油价格调整对渔业补助预算</t>
  </si>
  <si>
    <t>提前下达2024年中央水利发展资金</t>
  </si>
  <si>
    <t>提前下达2024年中央耕地建设与利用资金</t>
  </si>
  <si>
    <t>提前下达2024年中央农业防灾减灾和水利救灾资金（动物防疫补助）</t>
  </si>
  <si>
    <t>提前下达2024年中央农业相关转移支付资金</t>
  </si>
  <si>
    <t>提前下达2024年小型水库移民解困资金预算的通知</t>
  </si>
  <si>
    <t>提前下达2024年省级财政衔接推进乡村振兴补助预算的通知</t>
  </si>
  <si>
    <t>提前下达2024年中央大中型水库移民后期扶持资金和水库移民扶持基金</t>
  </si>
  <si>
    <t>提前下达2024年中央财政衔接推进乡村振兴补助资金预算</t>
  </si>
  <si>
    <t>提前下达2024年目标价格补贴（稻谷）预算</t>
  </si>
  <si>
    <t>提前下达2024年XX大县奖励资金预算</t>
  </si>
  <si>
    <t>提前下达2024年中央农产品成本调查经费预算</t>
  </si>
  <si>
    <t>提前下达2024年部分保障性安居工程省级补助资金</t>
  </si>
  <si>
    <t>提前下达2024年部分中央财政城镇保障性安居工程补助资金</t>
  </si>
  <si>
    <t>提前下达2024年学生资助补助省级资金</t>
  </si>
  <si>
    <t>提前下达2024年城乡义务教育补助经费省级资金预算</t>
  </si>
  <si>
    <t>提前下达2024年省级教育共同事权转移支付资金（基础教育部分）预算</t>
  </si>
  <si>
    <t>提前下达2024年改善普通高中学校办学条件中央补助资金预算</t>
  </si>
  <si>
    <t>提前下达2024年支持学前教育发展中央补助资金预算</t>
  </si>
  <si>
    <t>提前下达2024年省级科技专项资金（科技计划）</t>
  </si>
  <si>
    <t>提前下达2024年中央和省级公共文化服务体系建设补助资金</t>
  </si>
  <si>
    <t>提前下达2024年博物馆纪念馆免费开放补助资金预算</t>
  </si>
  <si>
    <t>提前下达2024年学生资助中央补助资金</t>
  </si>
  <si>
    <t>提前下达2024城乡义务教育补助经费中央资金预算</t>
  </si>
  <si>
    <t>提前下达2024年现代职业教育质量提升计划资金预算</t>
  </si>
  <si>
    <t>提前下达2024年保障基层团组织工作转移支付资金</t>
  </si>
  <si>
    <t>提前下达2024年省级解决特殊疑难XF问题资金</t>
  </si>
  <si>
    <t>提前下达2024年中央解决特殊疑难XF问题资金</t>
  </si>
  <si>
    <t>提前下达2024年省级JJJC转移支付资金</t>
  </si>
  <si>
    <t>提前下达2024年度省级村级组织建设专项资金</t>
  </si>
  <si>
    <t>提前下达2024年中央对地方审计机关专项补助经费</t>
  </si>
  <si>
    <t>提前下达2024年社会保障省级补助资金（第一批）</t>
  </si>
  <si>
    <t>提前下达2024年社会保障省级补助资金（第二批）</t>
  </si>
  <si>
    <t>江西省财政厅关于提前下达2024年城乡居民基本养老保险中央财政补助资金的通知</t>
  </si>
  <si>
    <t>机关事业养老保险补助</t>
  </si>
  <si>
    <t>医疗救助补助资金</t>
  </si>
  <si>
    <t>中央就业补助资金</t>
  </si>
  <si>
    <t>困难群众救助补助资金</t>
  </si>
  <si>
    <t>中央优抚事业单位补助资金</t>
  </si>
  <si>
    <t>提前下达2024年政法转移支付资金</t>
  </si>
  <si>
    <t>提前下达2024年省级MB补助经费预算</t>
  </si>
  <si>
    <t>提前下达2024年中央MB补助经费预算</t>
  </si>
  <si>
    <t>提前下达2024年省级生态公益林补偿资金预算</t>
  </si>
  <si>
    <t>中央财政林业草原改革发展资金预算</t>
  </si>
  <si>
    <t>林业草原生态保护</t>
  </si>
  <si>
    <t>县级基本财力保障转移支付</t>
  </si>
  <si>
    <t>省对县市均衡性转移支付（含调资转移支付）</t>
  </si>
  <si>
    <t>提前下达2024年流域生态补偿资金</t>
  </si>
  <si>
    <t>提前下达2024年农业转移人口市民化奖励资金</t>
  </si>
  <si>
    <t>提前下达2024年重点生态功能区转移支付资金</t>
  </si>
  <si>
    <t>提前下达2024年中央县级基本财力保障机制奖补资金</t>
  </si>
  <si>
    <t>提前下达2024年革命老区转移支付资金</t>
  </si>
  <si>
    <t>提前告知专项转移支付</t>
  </si>
  <si>
    <t>提前下达2024年省级统筹整合用于高标准农田建设资金</t>
  </si>
  <si>
    <t>提前下达2024年省级水利专项资金（含统筹省级农业产业发展专项资金）</t>
  </si>
  <si>
    <t>提前下达2024年省级农业技术与服务专项资金预算</t>
  </si>
  <si>
    <t>提前下达2024年中央农村综合改革转移支付预算</t>
  </si>
  <si>
    <t>提前下达2024年省城市建设专项资金预算</t>
  </si>
  <si>
    <t>提前下达2024年省级工业发展专项资金预算</t>
  </si>
  <si>
    <t>提前下达2024年省级商务发展专项资金预算</t>
  </si>
  <si>
    <t>提前下达2024年省数字经济资金预算</t>
  </si>
  <si>
    <t>提前下达2024年外经贸发展资金预算</t>
  </si>
  <si>
    <t>提前下达2022年服务业发展资金（县域商业建设行动）</t>
  </si>
  <si>
    <t>提前下达2024年省级基础教育专项资金预算</t>
  </si>
  <si>
    <t>提前下达2024年省级食品药品监管专项资金</t>
  </si>
  <si>
    <t>提前下达2024年省级MZZJ专项资金</t>
  </si>
  <si>
    <t>提前下达2024年省级妇女儿童发展专项资金</t>
  </si>
  <si>
    <t>提前下达2024年省级促进非公有制经济发展专项资金</t>
  </si>
  <si>
    <t>提前下达2024年省级知识产权专项资金</t>
  </si>
  <si>
    <t>提前下达2024年省级林业补助专项资金预算</t>
  </si>
  <si>
    <t>提前下达2024年省级自然资源保护与利用专项资金预算</t>
  </si>
  <si>
    <t>提前下达2024年自然灾害防治体系建设补助资金预算</t>
  </si>
  <si>
    <t>提前下达2024年中央水污染防治资金</t>
  </si>
  <si>
    <t>提前下达2024年省级农业保险保费补贴预算</t>
  </si>
  <si>
    <t>提前下达2024年省级普惠金融发展专项资金</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</si>
</sst>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_ "/>
    <numFmt numFmtId="179" formatCode="0.0_ "/>
  </numFmts>
  <fonts count="54">
    <font>
      <sz val="11"/>
      <color theme="1"/>
      <name val="宋体"/>
      <charset val="134"/>
      <scheme val="minor"/>
    </font>
    <font>
      <b/>
      <sz val="10"/>
      <name val="宋体"/>
      <charset val="134"/>
    </font>
    <font>
      <b/>
      <sz val="10"/>
      <name val="黑体"/>
      <charset val="134"/>
    </font>
    <font>
      <sz val="10"/>
      <name val="宋体"/>
      <charset val="134"/>
    </font>
    <font>
      <sz val="10"/>
      <color theme="1"/>
      <name val="宋体"/>
      <charset val="134"/>
      <scheme val="minor"/>
    </font>
    <font>
      <b/>
      <sz val="18"/>
      <color theme="1"/>
      <name val="黑体"/>
      <charset val="134"/>
    </font>
    <font>
      <b/>
      <sz val="10"/>
      <color theme="1"/>
      <name val="黑体"/>
      <charset val="134"/>
    </font>
    <font>
      <sz val="18"/>
      <color theme="1"/>
      <name val="黑体"/>
      <charset val="134"/>
    </font>
    <font>
      <sz val="10"/>
      <name val="仿宋_GB2312"/>
      <charset val="134"/>
    </font>
    <font>
      <sz val="10"/>
      <color rgb="FF000000"/>
      <name val="宋体"/>
      <charset val="134"/>
    </font>
    <font>
      <sz val="11"/>
      <color rgb="FF000000"/>
      <name val="宋体"/>
      <charset val="134"/>
    </font>
    <font>
      <sz val="11"/>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b/>
      <sz val="11"/>
      <color indexed="8"/>
      <name val="宋体"/>
      <charset val="134"/>
    </font>
    <font>
      <b/>
      <sz val="11"/>
      <color indexed="56"/>
      <name val="宋体"/>
      <charset val="134"/>
    </font>
    <font>
      <b/>
      <sz val="15"/>
      <color indexed="56"/>
      <name val="宋体"/>
      <charset val="134"/>
    </font>
    <font>
      <sz val="11"/>
      <color indexed="10"/>
      <name val="宋体"/>
      <charset val="134"/>
    </font>
    <font>
      <sz val="11"/>
      <color indexed="52"/>
      <name val="宋体"/>
      <charset val="134"/>
    </font>
    <font>
      <i/>
      <sz val="11"/>
      <color indexed="23"/>
      <name val="宋体"/>
      <charset val="134"/>
    </font>
    <font>
      <b/>
      <sz val="11"/>
      <color indexed="52"/>
      <name val="宋体"/>
      <charset val="134"/>
    </font>
    <font>
      <sz val="11"/>
      <color indexed="17"/>
      <name val="宋体"/>
      <charset val="134"/>
    </font>
    <font>
      <sz val="11"/>
      <color indexed="20"/>
      <name val="宋体"/>
      <charset val="134"/>
    </font>
    <font>
      <sz val="11"/>
      <color indexed="60"/>
      <name val="宋体"/>
      <charset val="134"/>
    </font>
    <font>
      <b/>
      <sz val="13"/>
      <color indexed="56"/>
      <name val="宋体"/>
      <charset val="134"/>
    </font>
    <font>
      <sz val="10"/>
      <name val="Helv"/>
      <charset val="134"/>
    </font>
    <font>
      <b/>
      <sz val="11"/>
      <color indexed="9"/>
      <name val="宋体"/>
      <charset val="134"/>
    </font>
    <font>
      <sz val="12"/>
      <name val="宋体"/>
      <charset val="134"/>
    </font>
    <font>
      <sz val="12"/>
      <color indexed="17"/>
      <name val="宋体"/>
      <charset val="134"/>
    </font>
    <font>
      <b/>
      <sz val="18"/>
      <color indexed="56"/>
      <name val="宋体"/>
      <charset val="134"/>
    </font>
    <font>
      <b/>
      <sz val="11"/>
      <color indexed="63"/>
      <name val="宋体"/>
      <charset val="134"/>
    </font>
    <font>
      <sz val="11"/>
      <color indexed="62"/>
      <name val="宋体"/>
      <charset val="134"/>
    </font>
    <font>
      <sz val="10"/>
      <color indexed="8"/>
      <name val="Arial"/>
      <charset val="134"/>
    </font>
    <font>
      <sz val="12"/>
      <color indexed="20"/>
      <name val="宋体"/>
      <charset val="134"/>
    </font>
    <font>
      <b/>
      <sz val="10"/>
      <name val="Arial"/>
      <charset val="134"/>
    </font>
  </fonts>
  <fills count="56">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31"/>
        <bgColor indexed="64"/>
      </patternFill>
    </fill>
    <fill>
      <patternFill patternType="solid">
        <fgColor indexed="36"/>
        <bgColor indexed="64"/>
      </patternFill>
    </fill>
    <fill>
      <patternFill patternType="solid">
        <fgColor indexed="11"/>
        <bgColor indexed="64"/>
      </patternFill>
    </fill>
    <fill>
      <patternFill patternType="solid">
        <fgColor indexed="29"/>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62"/>
        <bgColor indexed="64"/>
      </patternFill>
    </fill>
    <fill>
      <patternFill patternType="solid">
        <fgColor indexed="22"/>
        <bgColor indexed="64"/>
      </patternFill>
    </fill>
    <fill>
      <patternFill patternType="solid">
        <fgColor indexed="52"/>
        <bgColor indexed="64"/>
      </patternFill>
    </fill>
    <fill>
      <patternFill patternType="solid">
        <fgColor indexed="51"/>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30"/>
        <bgColor indexed="64"/>
      </patternFill>
    </fill>
    <fill>
      <patternFill patternType="solid">
        <fgColor indexed="55"/>
        <bgColor indexed="64"/>
      </patternFill>
    </fill>
    <fill>
      <patternFill patternType="solid">
        <fgColor indexed="26"/>
        <bgColor indexed="64"/>
      </patternFill>
    </fill>
    <fill>
      <patternFill patternType="solid">
        <fgColor indexed="57"/>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medium">
        <color indexed="30"/>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254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4" borderId="5" applyNumberFormat="0" applyAlignment="0" applyProtection="0">
      <alignment vertical="center"/>
    </xf>
    <xf numFmtId="0" fontId="22" fillId="5" borderId="6" applyNumberFormat="0" applyAlignment="0" applyProtection="0">
      <alignment vertical="center"/>
    </xf>
    <xf numFmtId="0" fontId="23" fillId="5" borderId="5" applyNumberFormat="0" applyAlignment="0" applyProtection="0">
      <alignment vertical="center"/>
    </xf>
    <xf numFmtId="0" fontId="24" fillId="6"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2" fillId="34" borderId="0" applyNumberFormat="0" applyBorder="0" applyAlignment="0" applyProtection="0">
      <alignment vertical="center"/>
    </xf>
    <xf numFmtId="0" fontId="12" fillId="35" borderId="0" applyNumberFormat="0" applyBorder="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32" fillId="37" borderId="0" applyNumberFormat="0" applyBorder="0" applyAlignment="0" applyProtection="0">
      <alignment vertical="center"/>
    </xf>
    <xf numFmtId="0" fontId="12" fillId="35" borderId="0" applyNumberFormat="0" applyBorder="0" applyAlignment="0" applyProtection="0">
      <alignment vertical="center"/>
    </xf>
    <xf numFmtId="0" fontId="12" fillId="38" borderId="0" applyNumberFormat="0" applyBorder="0" applyAlignment="0" applyProtection="0">
      <alignment vertical="center"/>
    </xf>
    <xf numFmtId="0" fontId="32" fillId="37" borderId="0" applyNumberFormat="0" applyBorder="0" applyAlignment="0" applyProtection="0">
      <alignment vertical="center"/>
    </xf>
    <xf numFmtId="0" fontId="32" fillId="34" borderId="0" applyNumberFormat="0" applyBorder="0" applyAlignment="0" applyProtection="0">
      <alignment vertical="center"/>
    </xf>
    <xf numFmtId="0" fontId="12" fillId="39" borderId="0" applyNumberFormat="0" applyBorder="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12" fillId="41" borderId="0" applyNumberFormat="0" applyBorder="0" applyAlignment="0" applyProtection="0">
      <alignment vertical="center"/>
    </xf>
    <xf numFmtId="0" fontId="12" fillId="39" borderId="0" applyNumberFormat="0" applyBorder="0" applyAlignment="0" applyProtection="0">
      <alignment vertical="center"/>
    </xf>
    <xf numFmtId="0" fontId="34" fillId="0" borderId="11" applyNumberFormat="0" applyFill="0" applyAlignment="0" applyProtection="0">
      <alignment vertical="center"/>
    </xf>
    <xf numFmtId="0" fontId="12" fillId="42" borderId="0" applyNumberFormat="0" applyBorder="0" applyAlignment="0" applyProtection="0">
      <alignment vertical="center"/>
    </xf>
    <xf numFmtId="0" fontId="12" fillId="40" borderId="0" applyNumberFormat="0" applyBorder="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12" fillId="40" borderId="0" applyNumberFormat="0" applyBorder="0" applyAlignment="0" applyProtection="0">
      <alignment vertical="center"/>
    </xf>
    <xf numFmtId="0" fontId="35" fillId="0" borderId="12" applyNumberFormat="0" applyFill="0" applyAlignment="0" applyProtection="0">
      <alignment vertical="center"/>
    </xf>
    <xf numFmtId="0" fontId="12" fillId="41" borderId="0" applyNumberFormat="0" applyBorder="0" applyAlignment="0" applyProtection="0">
      <alignment vertical="center"/>
    </xf>
    <xf numFmtId="0" fontId="34" fillId="0" borderId="11" applyNumberFormat="0" applyFill="0" applyAlignment="0" applyProtection="0">
      <alignment vertical="center"/>
    </xf>
    <xf numFmtId="0" fontId="12" fillId="42" borderId="0" applyNumberFormat="0" applyBorder="0" applyAlignment="0" applyProtection="0">
      <alignment vertical="center"/>
    </xf>
    <xf numFmtId="0" fontId="36" fillId="0" borderId="0" applyNumberFormat="0" applyFill="0" applyBorder="0" applyAlignment="0" applyProtection="0">
      <alignment vertical="center"/>
    </xf>
    <xf numFmtId="0" fontId="12" fillId="39" borderId="0" applyNumberFormat="0" applyBorder="0" applyAlignment="0" applyProtection="0">
      <alignment vertical="center"/>
    </xf>
    <xf numFmtId="0" fontId="37" fillId="0" borderId="13" applyNumberFormat="0" applyFill="0" applyAlignment="0" applyProtection="0">
      <alignment vertical="center"/>
    </xf>
    <xf numFmtId="0" fontId="32" fillId="37" borderId="0" applyNumberFormat="0" applyBorder="0" applyAlignment="0" applyProtection="0">
      <alignment vertical="center"/>
    </xf>
    <xf numFmtId="0" fontId="12" fillId="35" borderId="0" applyNumberFormat="0" applyBorder="0" applyAlignment="0" applyProtection="0">
      <alignment vertical="center"/>
    </xf>
    <xf numFmtId="0" fontId="12" fillId="38" borderId="0" applyNumberFormat="0" applyBorder="0" applyAlignment="0" applyProtection="0">
      <alignment vertical="center"/>
    </xf>
    <xf numFmtId="0" fontId="12" fillId="42" borderId="0" applyNumberFormat="0" applyBorder="0" applyAlignment="0" applyProtection="0">
      <alignment vertical="center"/>
    </xf>
    <xf numFmtId="0" fontId="32" fillId="38" borderId="0" applyNumberFormat="0" applyBorder="0" applyAlignment="0" applyProtection="0">
      <alignment vertical="center"/>
    </xf>
    <xf numFmtId="0" fontId="34" fillId="0" borderId="11" applyNumberFormat="0" applyFill="0" applyAlignment="0" applyProtection="0">
      <alignment vertical="center"/>
    </xf>
    <xf numFmtId="0" fontId="12" fillId="42" borderId="0" applyNumberFormat="0" applyBorder="0" applyAlignment="0" applyProtection="0">
      <alignment vertical="center"/>
    </xf>
    <xf numFmtId="0" fontId="12" fillId="37" borderId="0" applyNumberFormat="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2" fillId="44" borderId="0" applyNumberFormat="0" applyBorder="0" applyAlignment="0" applyProtection="0">
      <alignment vertical="center"/>
    </xf>
    <xf numFmtId="0" fontId="12" fillId="37"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32" fillId="38" borderId="0" applyNumberFormat="0" applyBorder="0" applyAlignment="0" applyProtection="0">
      <alignment vertical="center"/>
    </xf>
    <xf numFmtId="0" fontId="39" fillId="46" borderId="14" applyNumberFormat="0" applyAlignment="0" applyProtection="0">
      <alignment vertical="center"/>
    </xf>
    <xf numFmtId="0" fontId="32" fillId="47" borderId="0" applyNumberFormat="0" applyBorder="0" applyAlignment="0" applyProtection="0">
      <alignment vertical="center"/>
    </xf>
    <xf numFmtId="0" fontId="12" fillId="35" borderId="0" applyNumberFormat="0" applyBorder="0" applyAlignment="0" applyProtection="0">
      <alignment vertical="center"/>
    </xf>
    <xf numFmtId="0" fontId="38" fillId="0" borderId="0" applyNumberFormat="0" applyFill="0" applyBorder="0" applyAlignment="0" applyProtection="0">
      <alignment vertical="center"/>
    </xf>
    <xf numFmtId="0" fontId="32" fillId="34" borderId="0" applyNumberFormat="0" applyBorder="0" applyAlignment="0" applyProtection="0">
      <alignment vertical="center"/>
    </xf>
    <xf numFmtId="0" fontId="34" fillId="0" borderId="0" applyNumberFormat="0" applyFill="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12" fillId="42" borderId="0" applyNumberFormat="0" applyBorder="0" applyAlignment="0" applyProtection="0">
      <alignment vertical="center"/>
    </xf>
    <xf numFmtId="0" fontId="12" fillId="37" borderId="0" applyNumberFormat="0" applyBorder="0" applyAlignment="0" applyProtection="0">
      <alignment vertical="center"/>
    </xf>
    <xf numFmtId="0" fontId="36" fillId="0" borderId="0" applyNumberFormat="0" applyFill="0" applyBorder="0" applyAlignment="0" applyProtection="0">
      <alignment vertical="center"/>
    </xf>
    <xf numFmtId="0" fontId="39" fillId="46" borderId="14" applyNumberFormat="0" applyAlignment="0" applyProtection="0">
      <alignment vertical="center"/>
    </xf>
    <xf numFmtId="0" fontId="32" fillId="49" borderId="0" applyNumberFormat="0" applyBorder="0" applyAlignment="0" applyProtection="0">
      <alignment vertical="center"/>
    </xf>
    <xf numFmtId="0" fontId="12" fillId="35" borderId="0" applyNumberFormat="0" applyBorder="0" applyAlignment="0" applyProtection="0">
      <alignment vertical="center"/>
    </xf>
    <xf numFmtId="0" fontId="40" fillId="50" borderId="0" applyNumberFormat="0" applyBorder="0" applyAlignment="0" applyProtection="0">
      <alignment vertical="center"/>
    </xf>
    <xf numFmtId="0" fontId="12" fillId="44" borderId="0" applyNumberFormat="0" applyBorder="0" applyAlignment="0" applyProtection="0">
      <alignment vertical="center"/>
    </xf>
    <xf numFmtId="0" fontId="34" fillId="0" borderId="11" applyNumberFormat="0" applyFill="0" applyAlignment="0" applyProtection="0">
      <alignment vertical="center"/>
    </xf>
    <xf numFmtId="0" fontId="12" fillId="42"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41" fillId="41" borderId="0" applyNumberFormat="0" applyBorder="0" applyAlignment="0" applyProtection="0">
      <alignment vertical="center"/>
    </xf>
    <xf numFmtId="0" fontId="12" fillId="42" borderId="0" applyNumberFormat="0" applyBorder="0" applyAlignment="0" applyProtection="0">
      <alignment vertical="center"/>
    </xf>
    <xf numFmtId="0" fontId="12" fillId="41" borderId="0" applyNumberFormat="0" applyBorder="0" applyAlignment="0" applyProtection="0">
      <alignment vertical="center"/>
    </xf>
    <xf numFmtId="0" fontId="39" fillId="46" borderId="14" applyNumberFormat="0" applyAlignment="0" applyProtection="0">
      <alignment vertical="center"/>
    </xf>
    <xf numFmtId="0" fontId="32" fillId="36" borderId="0" applyNumberFormat="0" applyBorder="0" applyAlignment="0" applyProtection="0">
      <alignment vertical="center"/>
    </xf>
    <xf numFmtId="0" fontId="12" fillId="38" borderId="0" applyNumberFormat="0" applyBorder="0" applyAlignment="0" applyProtection="0">
      <alignment vertical="center"/>
    </xf>
    <xf numFmtId="0" fontId="12" fillId="35" borderId="0" applyNumberFormat="0" applyBorder="0" applyAlignment="0" applyProtection="0">
      <alignment vertical="center"/>
    </xf>
    <xf numFmtId="0" fontId="12" fillId="42" borderId="0" applyNumberFormat="0" applyBorder="0" applyAlignment="0" applyProtection="0">
      <alignment vertical="center"/>
    </xf>
    <xf numFmtId="0" fontId="12" fillId="40" borderId="0" applyNumberFormat="0" applyBorder="0" applyAlignment="0" applyProtection="0">
      <alignment vertical="center"/>
    </xf>
    <xf numFmtId="0" fontId="12" fillId="39" borderId="0" applyNumberFormat="0" applyBorder="0" applyAlignment="0" applyProtection="0">
      <alignment vertical="center"/>
    </xf>
    <xf numFmtId="0" fontId="42" fillId="51" borderId="0" applyNumberFormat="0" applyBorder="0" applyAlignment="0" applyProtection="0">
      <alignment vertical="center"/>
    </xf>
    <xf numFmtId="0" fontId="32" fillId="52" borderId="0" applyNumberFormat="0" applyBorder="0" applyAlignment="0" applyProtection="0">
      <alignment vertical="center"/>
    </xf>
    <xf numFmtId="0" fontId="12" fillId="39" borderId="0" applyNumberFormat="0" applyBorder="0" applyAlignment="0" applyProtection="0">
      <alignment vertical="center"/>
    </xf>
    <xf numFmtId="0" fontId="38" fillId="0" borderId="0" applyNumberFormat="0" applyFill="0" applyBorder="0" applyAlignment="0" applyProtection="0">
      <alignment vertical="center"/>
    </xf>
    <xf numFmtId="0" fontId="43" fillId="0" borderId="15" applyNumberFormat="0" applyFill="0" applyAlignment="0" applyProtection="0">
      <alignment vertical="center"/>
    </xf>
    <xf numFmtId="0" fontId="12" fillId="50" borderId="0" applyNumberFormat="0" applyBorder="0" applyAlignment="0" applyProtection="0">
      <alignment vertical="center"/>
    </xf>
    <xf numFmtId="0" fontId="41" fillId="41" borderId="0" applyNumberFormat="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32" fillId="37" borderId="0" applyNumberFormat="0" applyBorder="0" applyAlignment="0" applyProtection="0">
      <alignment vertical="center"/>
    </xf>
    <xf numFmtId="0" fontId="12" fillId="40" borderId="0" applyNumberFormat="0" applyBorder="0" applyAlignment="0" applyProtection="0">
      <alignment vertical="center"/>
    </xf>
    <xf numFmtId="0" fontId="32" fillId="37" borderId="0" applyNumberFormat="0" applyBorder="0" applyAlignment="0" applyProtection="0">
      <alignment vertical="center"/>
    </xf>
    <xf numFmtId="0" fontId="43" fillId="0" borderId="15" applyNumberFormat="0" applyFill="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32" fillId="37" borderId="0" applyNumberFormat="0" applyBorder="0" applyAlignment="0" applyProtection="0">
      <alignment vertical="center"/>
    </xf>
    <xf numFmtId="0" fontId="43" fillId="0" borderId="15" applyNumberFormat="0" applyFill="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32" fillId="37"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34" fillId="0" borderId="11" applyNumberFormat="0" applyFill="0" applyAlignment="0" applyProtection="0">
      <alignment vertical="center"/>
    </xf>
    <xf numFmtId="0" fontId="12" fillId="42" borderId="0" applyNumberFormat="0" applyBorder="0" applyAlignment="0" applyProtection="0">
      <alignment vertical="center"/>
    </xf>
    <xf numFmtId="0" fontId="35" fillId="0" borderId="12" applyNumberFormat="0" applyFill="0" applyAlignment="0" applyProtection="0">
      <alignment vertical="center"/>
    </xf>
    <xf numFmtId="0" fontId="12" fillId="42" borderId="0" applyNumberFormat="0" applyBorder="0" applyAlignment="0" applyProtection="0">
      <alignment vertical="center"/>
    </xf>
    <xf numFmtId="0" fontId="12" fillId="50" borderId="0" applyNumberFormat="0" applyBorder="0" applyAlignment="0" applyProtection="0">
      <alignment vertical="center"/>
    </xf>
    <xf numFmtId="0" fontId="35" fillId="0" borderId="12" applyNumberFormat="0" applyFill="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44" fillId="0" borderId="0"/>
    <xf numFmtId="0" fontId="44" fillId="0" borderId="0"/>
    <xf numFmtId="0" fontId="44" fillId="0" borderId="0"/>
    <xf numFmtId="0" fontId="12" fillId="37" borderId="0" applyNumberFormat="0" applyBorder="0" applyAlignment="0" applyProtection="0">
      <alignment vertical="center"/>
    </xf>
    <xf numFmtId="0" fontId="33" fillId="0" borderId="10" applyNumberFormat="0" applyFill="0" applyAlignment="0" applyProtection="0">
      <alignment vertical="center"/>
    </xf>
    <xf numFmtId="0" fontId="12" fillId="35" borderId="0" applyNumberFormat="0" applyBorder="0" applyAlignment="0" applyProtection="0">
      <alignment vertical="center"/>
    </xf>
    <xf numFmtId="0" fontId="12" fillId="38" borderId="0" applyNumberFormat="0" applyBorder="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32" fillId="37" borderId="0" applyNumberFormat="0" applyBorder="0" applyAlignment="0" applyProtection="0">
      <alignment vertical="center"/>
    </xf>
    <xf numFmtId="0" fontId="12" fillId="35" borderId="0" applyNumberFormat="0" applyBorder="0" applyAlignment="0" applyProtection="0">
      <alignment vertical="center"/>
    </xf>
    <xf numFmtId="0" fontId="12" fillId="38" borderId="0" applyNumberFormat="0" applyBorder="0" applyAlignment="0" applyProtection="0">
      <alignment vertical="center"/>
    </xf>
    <xf numFmtId="0" fontId="32" fillId="37" borderId="0" applyNumberFormat="0" applyBorder="0" applyAlignment="0" applyProtection="0">
      <alignment vertical="center"/>
    </xf>
    <xf numFmtId="0" fontId="12" fillId="35" borderId="0" applyNumberFormat="0" applyBorder="0" applyAlignment="0" applyProtection="0">
      <alignment vertical="center"/>
    </xf>
    <xf numFmtId="0" fontId="12" fillId="38" borderId="0" applyNumberFormat="0" applyBorder="0" applyAlignment="0" applyProtection="0">
      <alignment vertical="center"/>
    </xf>
    <xf numFmtId="0" fontId="32" fillId="37" borderId="0" applyNumberFormat="0" applyBorder="0" applyAlignment="0" applyProtection="0">
      <alignment vertical="center"/>
    </xf>
    <xf numFmtId="0" fontId="12" fillId="35" borderId="0" applyNumberFormat="0" applyBorder="0" applyAlignment="0" applyProtection="0">
      <alignment vertical="center"/>
    </xf>
    <xf numFmtId="0" fontId="12" fillId="38" borderId="0" applyNumberFormat="0" applyBorder="0" applyAlignment="0" applyProtection="0">
      <alignment vertical="center"/>
    </xf>
    <xf numFmtId="0" fontId="33" fillId="0" borderId="10" applyNumberFormat="0" applyFill="0" applyAlignment="0" applyProtection="0">
      <alignment vertical="center"/>
    </xf>
    <xf numFmtId="0" fontId="12" fillId="35" borderId="0" applyNumberFormat="0" applyBorder="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32" fillId="37" borderId="0" applyNumberFormat="0" applyBorder="0" applyAlignment="0" applyProtection="0">
      <alignment vertical="center"/>
    </xf>
    <xf numFmtId="0" fontId="12" fillId="35" borderId="0" applyNumberFormat="0" applyBorder="0" applyAlignment="0" applyProtection="0">
      <alignment vertical="center"/>
    </xf>
    <xf numFmtId="0" fontId="12" fillId="38"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45" fillId="53" borderId="16" applyNumberFormat="0" applyAlignment="0" applyProtection="0">
      <alignment vertical="center"/>
    </xf>
    <xf numFmtId="0" fontId="44" fillId="0" borderId="0"/>
    <xf numFmtId="0" fontId="46" fillId="0" borderId="0"/>
    <xf numFmtId="0" fontId="36" fillId="0" borderId="0" applyNumberFormat="0" applyFill="0" applyBorder="0" applyAlignment="0" applyProtection="0">
      <alignment vertical="center"/>
    </xf>
    <xf numFmtId="0" fontId="12" fillId="39" borderId="0" applyNumberFormat="0" applyBorder="0" applyAlignment="0" applyProtection="0">
      <alignment vertical="center"/>
    </xf>
    <xf numFmtId="0" fontId="32" fillId="37" borderId="0" applyNumberFormat="0" applyBorder="0" applyAlignment="0" applyProtection="0">
      <alignment vertical="center"/>
    </xf>
    <xf numFmtId="0" fontId="12" fillId="35" borderId="0" applyNumberFormat="0" applyBorder="0" applyAlignment="0" applyProtection="0">
      <alignment vertical="center"/>
    </xf>
    <xf numFmtId="0" fontId="12" fillId="38" borderId="0" applyNumberFormat="0" applyBorder="0" applyAlignment="0" applyProtection="0">
      <alignment vertical="center"/>
    </xf>
    <xf numFmtId="0" fontId="36" fillId="0" borderId="0" applyNumberFormat="0" applyFill="0" applyBorder="0" applyAlignment="0" applyProtection="0">
      <alignment vertical="center"/>
    </xf>
    <xf numFmtId="0" fontId="12" fillId="39" borderId="0" applyNumberFormat="0" applyBorder="0" applyAlignment="0" applyProtection="0">
      <alignment vertical="center"/>
    </xf>
    <xf numFmtId="0" fontId="32" fillId="37" borderId="0" applyNumberFormat="0" applyBorder="0" applyAlignment="0" applyProtection="0">
      <alignment vertical="center"/>
    </xf>
    <xf numFmtId="0" fontId="12" fillId="35" borderId="0" applyNumberFormat="0" applyBorder="0" applyAlignment="0" applyProtection="0">
      <alignment vertical="center"/>
    </xf>
    <xf numFmtId="0" fontId="12" fillId="38" borderId="0" applyNumberFormat="0" applyBorder="0" applyAlignment="0" applyProtection="0">
      <alignment vertical="center"/>
    </xf>
    <xf numFmtId="0" fontId="32" fillId="52" borderId="0" applyNumberFormat="0" applyBorder="0" applyAlignment="0" applyProtection="0">
      <alignment vertical="center"/>
    </xf>
    <xf numFmtId="0" fontId="12" fillId="35" borderId="0" applyNumberFormat="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12" fillId="50" borderId="0" applyNumberFormat="0" applyBorder="0" applyAlignment="0" applyProtection="0">
      <alignment vertical="center"/>
    </xf>
    <xf numFmtId="0" fontId="32" fillId="52" borderId="0" applyNumberFormat="0" applyBorder="0" applyAlignment="0" applyProtection="0">
      <alignment vertical="center"/>
    </xf>
    <xf numFmtId="0" fontId="12" fillId="35" borderId="0" applyNumberFormat="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12" fillId="50" borderId="0" applyNumberFormat="0" applyBorder="0" applyAlignment="0" applyProtection="0">
      <alignment vertical="center"/>
    </xf>
    <xf numFmtId="0" fontId="32" fillId="52" borderId="0" applyNumberFormat="0" applyBorder="0" applyAlignment="0" applyProtection="0">
      <alignment vertical="center"/>
    </xf>
    <xf numFmtId="0" fontId="12" fillId="35" borderId="0" applyNumberFormat="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36" fillId="0" borderId="0" applyNumberFormat="0" applyFill="0" applyBorder="0" applyAlignment="0" applyProtection="0">
      <alignment vertical="center"/>
    </xf>
    <xf numFmtId="0" fontId="12" fillId="39" borderId="0" applyNumberFormat="0" applyBorder="0" applyAlignment="0" applyProtection="0">
      <alignment vertical="center"/>
    </xf>
    <xf numFmtId="0" fontId="32" fillId="52" borderId="0" applyNumberFormat="0" applyBorder="0" applyAlignment="0" applyProtection="0">
      <alignment vertical="center"/>
    </xf>
    <xf numFmtId="0" fontId="12" fillId="35" borderId="0" applyNumberFormat="0" applyBorder="0" applyAlignment="0" applyProtection="0">
      <alignment vertical="center"/>
    </xf>
    <xf numFmtId="0" fontId="34" fillId="0" borderId="11" applyNumberFormat="0" applyFill="0" applyAlignment="0" applyProtection="0">
      <alignment vertical="center"/>
    </xf>
    <xf numFmtId="0" fontId="32" fillId="36" borderId="0" applyNumberFormat="0" applyBorder="0" applyAlignment="0" applyProtection="0">
      <alignment vertical="center"/>
    </xf>
    <xf numFmtId="0" fontId="12" fillId="44" borderId="0" applyNumberFormat="0" applyBorder="0" applyAlignment="0" applyProtection="0">
      <alignment vertical="center"/>
    </xf>
    <xf numFmtId="0" fontId="32" fillId="37" borderId="0" applyNumberFormat="0" applyBorder="0" applyAlignment="0" applyProtection="0">
      <alignment vertical="center"/>
    </xf>
    <xf numFmtId="0" fontId="12" fillId="50" borderId="0" applyNumberFormat="0" applyBorder="0" applyAlignment="0" applyProtection="0">
      <alignment vertical="center"/>
    </xf>
    <xf numFmtId="0" fontId="36" fillId="0" borderId="0" applyNumberFormat="0" applyFill="0" applyBorder="0" applyAlignment="0" applyProtection="0">
      <alignment vertical="center"/>
    </xf>
    <xf numFmtId="0" fontId="12" fillId="39" borderId="0" applyNumberFormat="0" applyBorder="0" applyAlignment="0" applyProtection="0">
      <alignment vertical="center"/>
    </xf>
    <xf numFmtId="0" fontId="32" fillId="52" borderId="0" applyNumberFormat="0" applyBorder="0" applyAlignment="0" applyProtection="0">
      <alignment vertical="center"/>
    </xf>
    <xf numFmtId="0" fontId="12" fillId="35" borderId="0" applyNumberFormat="0" applyBorder="0" applyAlignment="0" applyProtection="0">
      <alignment vertical="center"/>
    </xf>
    <xf numFmtId="0" fontId="36" fillId="0" borderId="0" applyNumberFormat="0" applyFill="0" applyBorder="0" applyAlignment="0" applyProtection="0">
      <alignment vertical="center"/>
    </xf>
    <xf numFmtId="0" fontId="12" fillId="39" borderId="0" applyNumberFormat="0" applyBorder="0" applyAlignment="0" applyProtection="0">
      <alignment vertical="center"/>
    </xf>
    <xf numFmtId="0" fontId="32" fillId="37" borderId="0" applyNumberFormat="0" applyBorder="0" applyAlignment="0" applyProtection="0">
      <alignment vertical="center"/>
    </xf>
    <xf numFmtId="0" fontId="12" fillId="38" borderId="0" applyNumberFormat="0" applyBorder="0" applyAlignment="0" applyProtection="0">
      <alignment vertical="center"/>
    </xf>
    <xf numFmtId="0" fontId="32" fillId="52"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8" borderId="0" applyNumberFormat="0" applyBorder="0" applyAlignment="0" applyProtection="0">
      <alignment vertical="center"/>
    </xf>
    <xf numFmtId="0" fontId="12" fillId="35" borderId="0" applyNumberFormat="0" applyBorder="0" applyAlignment="0" applyProtection="0">
      <alignment vertical="center"/>
    </xf>
    <xf numFmtId="0" fontId="32" fillId="43" borderId="0" applyNumberFormat="0" applyBorder="0" applyAlignment="0" applyProtection="0">
      <alignment vertical="center"/>
    </xf>
    <xf numFmtId="0" fontId="12" fillId="35" borderId="0" applyNumberFormat="0" applyBorder="0" applyAlignment="0" applyProtection="0">
      <alignment vertical="center"/>
    </xf>
    <xf numFmtId="0" fontId="12" fillId="38" borderId="0" applyNumberFormat="0" applyBorder="0" applyAlignment="0" applyProtection="0">
      <alignment vertical="center"/>
    </xf>
    <xf numFmtId="0" fontId="12" fillId="35" borderId="0" applyNumberFormat="0" applyBorder="0" applyAlignment="0" applyProtection="0">
      <alignment vertical="center"/>
    </xf>
    <xf numFmtId="0" fontId="38" fillId="0" borderId="0" applyNumberFormat="0" applyFill="0" applyBorder="0" applyAlignment="0" applyProtection="0">
      <alignment vertical="center"/>
    </xf>
    <xf numFmtId="0" fontId="32" fillId="36" borderId="0" applyNumberFormat="0" applyBorder="0" applyAlignment="0" applyProtection="0">
      <alignment vertical="center"/>
    </xf>
    <xf numFmtId="0" fontId="12" fillId="38" borderId="0" applyNumberFormat="0" applyBorder="0" applyAlignment="0" applyProtection="0">
      <alignment vertical="center"/>
    </xf>
    <xf numFmtId="0" fontId="39" fillId="46" borderId="14" applyNumberFormat="0" applyAlignment="0" applyProtection="0">
      <alignment vertical="center"/>
    </xf>
    <xf numFmtId="0" fontId="37" fillId="0" borderId="13" applyNumberFormat="0" applyFill="0" applyAlignment="0" applyProtection="0">
      <alignment vertical="center"/>
    </xf>
    <xf numFmtId="0" fontId="12" fillId="35" borderId="0" applyNumberFormat="0" applyBorder="0" applyAlignment="0" applyProtection="0">
      <alignment vertical="center"/>
    </xf>
    <xf numFmtId="0" fontId="32" fillId="36" borderId="0" applyNumberFormat="0" applyBorder="0" applyAlignment="0" applyProtection="0">
      <alignment vertical="center"/>
    </xf>
    <xf numFmtId="0" fontId="12" fillId="38" borderId="0" applyNumberFormat="0" applyBorder="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12" fillId="35" borderId="0" applyNumberFormat="0" applyBorder="0" applyAlignment="0" applyProtection="0">
      <alignment vertical="center"/>
    </xf>
    <xf numFmtId="0" fontId="12" fillId="38" borderId="0" applyNumberFormat="0" applyBorder="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12" fillId="35" borderId="0" applyNumberFormat="0" applyBorder="0" applyAlignment="0" applyProtection="0">
      <alignment vertical="center"/>
    </xf>
    <xf numFmtId="0" fontId="12" fillId="50" borderId="0" applyNumberFormat="0" applyBorder="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12" fillId="35" borderId="0" applyNumberFormat="0" applyBorder="0" applyAlignment="0" applyProtection="0">
      <alignment vertical="center"/>
    </xf>
    <xf numFmtId="0" fontId="12" fillId="50" borderId="0" applyNumberFormat="0" applyBorder="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12" fillId="35" borderId="0" applyNumberFormat="0" applyBorder="0" applyAlignment="0" applyProtection="0">
      <alignment vertical="center"/>
    </xf>
    <xf numFmtId="0" fontId="12" fillId="50" borderId="0" applyNumberFormat="0" applyBorder="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12" fillId="35" borderId="0" applyNumberFormat="0" applyBorder="0" applyAlignment="0" applyProtection="0">
      <alignment vertical="center"/>
    </xf>
    <xf numFmtId="0" fontId="12" fillId="50" borderId="0" applyNumberFormat="0" applyBorder="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12" fillId="35" borderId="0" applyNumberFormat="0" applyBorder="0" applyAlignment="0" applyProtection="0">
      <alignment vertical="center"/>
    </xf>
    <xf numFmtId="0" fontId="12" fillId="50" borderId="0" applyNumberFormat="0" applyBorder="0" applyAlignment="0" applyProtection="0">
      <alignment vertical="center"/>
    </xf>
    <xf numFmtId="0" fontId="32" fillId="34" borderId="0" applyNumberFormat="0" applyBorder="0" applyAlignment="0" applyProtection="0">
      <alignment vertical="center"/>
    </xf>
    <xf numFmtId="0" fontId="12" fillId="35" borderId="0" applyNumberFormat="0" applyBorder="0" applyAlignment="0" applyProtection="0">
      <alignment vertical="center"/>
    </xf>
    <xf numFmtId="0" fontId="32" fillId="47" borderId="0" applyNumberFormat="0" applyBorder="0" applyAlignment="0" applyProtection="0">
      <alignment vertical="center"/>
    </xf>
    <xf numFmtId="0" fontId="12" fillId="35" borderId="0" applyNumberFormat="0" applyBorder="0" applyAlignment="0" applyProtection="0">
      <alignment vertical="center"/>
    </xf>
    <xf numFmtId="0" fontId="12" fillId="39" borderId="0" applyNumberFormat="0" applyBorder="0" applyAlignment="0" applyProtection="0">
      <alignment vertical="center"/>
    </xf>
    <xf numFmtId="0" fontId="32" fillId="47" borderId="0" applyNumberFormat="0" applyBorder="0" applyAlignment="0" applyProtection="0">
      <alignment vertical="center"/>
    </xf>
    <xf numFmtId="0" fontId="12" fillId="35" borderId="0" applyNumberFormat="0" applyBorder="0" applyAlignment="0" applyProtection="0">
      <alignment vertical="center"/>
    </xf>
    <xf numFmtId="0" fontId="12" fillId="39" borderId="0" applyNumberFormat="0" applyBorder="0" applyAlignment="0" applyProtection="0">
      <alignment vertical="center"/>
    </xf>
    <xf numFmtId="0" fontId="32" fillId="47" borderId="0" applyNumberFormat="0" applyBorder="0" applyAlignment="0" applyProtection="0">
      <alignment vertical="center"/>
    </xf>
    <xf numFmtId="0" fontId="12" fillId="35" borderId="0" applyNumberFormat="0" applyBorder="0" applyAlignment="0" applyProtection="0">
      <alignment vertical="center"/>
    </xf>
    <xf numFmtId="0" fontId="12" fillId="39" borderId="0" applyNumberFormat="0" applyBorder="0" applyAlignment="0" applyProtection="0">
      <alignment vertical="center"/>
    </xf>
    <xf numFmtId="0" fontId="32" fillId="47" borderId="0" applyNumberFormat="0" applyBorder="0" applyAlignment="0" applyProtection="0">
      <alignment vertical="center"/>
    </xf>
    <xf numFmtId="0" fontId="12" fillId="35" borderId="0" applyNumberFormat="0" applyBorder="0" applyAlignment="0" applyProtection="0">
      <alignment vertical="center"/>
    </xf>
    <xf numFmtId="0" fontId="32" fillId="36" borderId="0" applyNumberFormat="0" applyBorder="0" applyAlignment="0" applyProtection="0">
      <alignment vertical="center"/>
    </xf>
    <xf numFmtId="0" fontId="12" fillId="39" borderId="0" applyNumberFormat="0" applyBorder="0" applyAlignment="0" applyProtection="0">
      <alignment vertical="center"/>
    </xf>
    <xf numFmtId="0" fontId="32" fillId="47" borderId="0" applyNumberFormat="0" applyBorder="0" applyAlignment="0" applyProtection="0">
      <alignment vertical="center"/>
    </xf>
    <xf numFmtId="0" fontId="12" fillId="35" borderId="0" applyNumberFormat="0" applyBorder="0" applyAlignment="0" applyProtection="0">
      <alignment vertical="center"/>
    </xf>
    <xf numFmtId="0" fontId="12" fillId="35" borderId="0" applyNumberFormat="0" applyBorder="0" applyAlignment="0" applyProtection="0">
      <alignment vertical="center"/>
    </xf>
    <xf numFmtId="0" fontId="12" fillId="38" borderId="0" applyNumberFormat="0" applyBorder="0" applyAlignment="0" applyProtection="0">
      <alignment vertical="center"/>
    </xf>
    <xf numFmtId="0" fontId="39" fillId="46" borderId="14" applyNumberFormat="0" applyAlignment="0" applyProtection="0">
      <alignment vertical="center"/>
    </xf>
    <xf numFmtId="0" fontId="12" fillId="35" borderId="0" applyNumberFormat="0" applyBorder="0" applyAlignment="0" applyProtection="0">
      <alignment vertical="center"/>
    </xf>
    <xf numFmtId="0" fontId="12" fillId="38" borderId="0" applyNumberFormat="0" applyBorder="0" applyAlignment="0" applyProtection="0">
      <alignment vertical="center"/>
    </xf>
    <xf numFmtId="0" fontId="39" fillId="46" borderId="14" applyNumberFormat="0" applyAlignment="0" applyProtection="0">
      <alignment vertical="center"/>
    </xf>
    <xf numFmtId="0" fontId="12" fillId="38" borderId="0" applyNumberFormat="0" applyBorder="0" applyAlignment="0" applyProtection="0">
      <alignment vertical="center"/>
    </xf>
    <xf numFmtId="0" fontId="12" fillId="35" borderId="0" applyNumberFormat="0" applyBorder="0" applyAlignment="0" applyProtection="0">
      <alignment vertical="center"/>
    </xf>
    <xf numFmtId="0" fontId="39" fillId="46" borderId="14" applyNumberFormat="0" applyAlignment="0" applyProtection="0">
      <alignment vertical="center"/>
    </xf>
    <xf numFmtId="0" fontId="12" fillId="35" borderId="0" applyNumberFormat="0" applyBorder="0" applyAlignment="0" applyProtection="0">
      <alignment vertical="center"/>
    </xf>
    <xf numFmtId="0" fontId="39" fillId="46" borderId="14" applyNumberFormat="0" applyAlignment="0" applyProtection="0">
      <alignment vertical="center"/>
    </xf>
    <xf numFmtId="0" fontId="32" fillId="49" borderId="0" applyNumberFormat="0" applyBorder="0" applyAlignment="0" applyProtection="0">
      <alignment vertical="center"/>
    </xf>
    <xf numFmtId="0" fontId="12" fillId="35" borderId="0" applyNumberFormat="0" applyBorder="0" applyAlignment="0" applyProtection="0">
      <alignment vertical="center"/>
    </xf>
    <xf numFmtId="0" fontId="39" fillId="46" borderId="14" applyNumberFormat="0" applyAlignment="0" applyProtection="0">
      <alignment vertical="center"/>
    </xf>
    <xf numFmtId="0" fontId="32" fillId="49" borderId="0" applyNumberFormat="0" applyBorder="0" applyAlignment="0" applyProtection="0">
      <alignment vertical="center"/>
    </xf>
    <xf numFmtId="0" fontId="12" fillId="35" borderId="0" applyNumberFormat="0" applyBorder="0" applyAlignment="0" applyProtection="0">
      <alignment vertical="center"/>
    </xf>
    <xf numFmtId="0" fontId="12" fillId="42" borderId="0" applyNumberFormat="0" applyBorder="0" applyAlignment="0" applyProtection="0">
      <alignment vertical="center"/>
    </xf>
    <xf numFmtId="0" fontId="12" fillId="37" borderId="0" applyNumberFormat="0" applyBorder="0" applyAlignment="0" applyProtection="0">
      <alignment vertical="center"/>
    </xf>
    <xf numFmtId="0" fontId="39" fillId="46" borderId="14" applyNumberFormat="0" applyAlignment="0" applyProtection="0">
      <alignment vertical="center"/>
    </xf>
    <xf numFmtId="0" fontId="32" fillId="49" borderId="0" applyNumberFormat="0" applyBorder="0" applyAlignment="0" applyProtection="0">
      <alignment vertical="center"/>
    </xf>
    <xf numFmtId="0" fontId="12" fillId="35" borderId="0" applyNumberFormat="0" applyBorder="0" applyAlignment="0" applyProtection="0">
      <alignment vertical="center"/>
    </xf>
    <xf numFmtId="0" fontId="32" fillId="34" borderId="0" applyNumberFormat="0" applyBorder="0" applyAlignment="0" applyProtection="0">
      <alignment vertical="center"/>
    </xf>
    <xf numFmtId="0" fontId="12" fillId="35" borderId="0" applyNumberFormat="0" applyBorder="0" applyAlignment="0" applyProtection="0">
      <alignment vertical="center"/>
    </xf>
    <xf numFmtId="0" fontId="32" fillId="37" borderId="0" applyNumberFormat="0" applyBorder="0" applyAlignment="0" applyProtection="0">
      <alignment vertical="center"/>
    </xf>
    <xf numFmtId="0" fontId="12" fillId="38" borderId="0" applyNumberFormat="0" applyBorder="0" applyAlignment="0" applyProtection="0">
      <alignment vertical="center"/>
    </xf>
    <xf numFmtId="0" fontId="12" fillId="35" borderId="0" applyNumberFormat="0" applyBorder="0" applyAlignment="0" applyProtection="0">
      <alignment vertical="center"/>
    </xf>
    <xf numFmtId="0" fontId="38" fillId="0" borderId="0" applyNumberFormat="0" applyFill="0" applyBorder="0" applyAlignment="0" applyProtection="0">
      <alignment vertical="center"/>
    </xf>
    <xf numFmtId="0" fontId="12" fillId="44" borderId="0" applyNumberFormat="0" applyBorder="0" applyAlignment="0" applyProtection="0">
      <alignment vertical="center"/>
    </xf>
    <xf numFmtId="0" fontId="12" fillId="38" borderId="0" applyNumberFormat="0" applyBorder="0" applyAlignment="0" applyProtection="0">
      <alignment vertical="center"/>
    </xf>
    <xf numFmtId="0" fontId="12" fillId="35" borderId="0" applyNumberFormat="0" applyBorder="0" applyAlignment="0" applyProtection="0">
      <alignment vertical="center"/>
    </xf>
    <xf numFmtId="0" fontId="12" fillId="38" borderId="0" applyNumberFormat="0" applyBorder="0" applyAlignment="0" applyProtection="0">
      <alignment vertical="center"/>
    </xf>
    <xf numFmtId="0" fontId="12" fillId="35" borderId="0" applyNumberFormat="0" applyBorder="0" applyAlignment="0" applyProtection="0">
      <alignment vertical="center"/>
    </xf>
    <xf numFmtId="0" fontId="41" fillId="41" borderId="0" applyNumberFormat="0" applyBorder="0" applyAlignment="0" applyProtection="0">
      <alignment vertical="center"/>
    </xf>
    <xf numFmtId="0" fontId="12" fillId="41" borderId="0" applyNumberFormat="0" applyBorder="0" applyAlignment="0" applyProtection="0">
      <alignment vertical="center"/>
    </xf>
    <xf numFmtId="0" fontId="12" fillId="38" borderId="0" applyNumberFormat="0" applyBorder="0" applyAlignment="0" applyProtection="0">
      <alignment vertical="center"/>
    </xf>
    <xf numFmtId="0" fontId="12" fillId="35" borderId="0" applyNumberFormat="0" applyBorder="0" applyAlignment="0" applyProtection="0">
      <alignment vertical="center"/>
    </xf>
    <xf numFmtId="0" fontId="12" fillId="42" borderId="0" applyNumberFormat="0" applyBorder="0" applyAlignment="0" applyProtection="0">
      <alignment vertical="center"/>
    </xf>
    <xf numFmtId="0" fontId="12" fillId="41" borderId="0" applyNumberFormat="0" applyBorder="0" applyAlignment="0" applyProtection="0">
      <alignment vertical="center"/>
    </xf>
    <xf numFmtId="0" fontId="39" fillId="46" borderId="14" applyNumberFormat="0" applyAlignment="0" applyProtection="0">
      <alignment vertical="center"/>
    </xf>
    <xf numFmtId="0" fontId="32" fillId="36" borderId="0" applyNumberFormat="0" applyBorder="0" applyAlignment="0" applyProtection="0">
      <alignment vertical="center"/>
    </xf>
    <xf numFmtId="0" fontId="12" fillId="38" borderId="0" applyNumberFormat="0" applyBorder="0" applyAlignment="0" applyProtection="0">
      <alignment vertical="center"/>
    </xf>
    <xf numFmtId="0" fontId="12" fillId="35" borderId="0" applyNumberFormat="0" applyBorder="0" applyAlignment="0" applyProtection="0">
      <alignment vertical="center"/>
    </xf>
    <xf numFmtId="0" fontId="39" fillId="46" borderId="14" applyNumberFormat="0" applyAlignment="0" applyProtection="0">
      <alignment vertical="center"/>
    </xf>
    <xf numFmtId="0" fontId="32" fillId="36" borderId="0" applyNumberFormat="0" applyBorder="0" applyAlignment="0" applyProtection="0">
      <alignment vertical="center"/>
    </xf>
    <xf numFmtId="0" fontId="12" fillId="35" borderId="0" applyNumberFormat="0" applyBorder="0" applyAlignment="0" applyProtection="0">
      <alignment vertical="center"/>
    </xf>
    <xf numFmtId="0" fontId="12" fillId="39" borderId="0" applyNumberFormat="0" applyBorder="0" applyAlignment="0" applyProtection="0">
      <alignment vertical="center"/>
    </xf>
    <xf numFmtId="0" fontId="12" fillId="42" borderId="0" applyNumberFormat="0" applyBorder="0" applyAlignment="0" applyProtection="0">
      <alignment vertical="center"/>
    </xf>
    <xf numFmtId="0" fontId="12" fillId="41" borderId="0" applyNumberFormat="0" applyBorder="0" applyAlignment="0" applyProtection="0">
      <alignment vertical="center"/>
    </xf>
    <xf numFmtId="0" fontId="39" fillId="46" borderId="14" applyNumberFormat="0" applyAlignment="0" applyProtection="0">
      <alignment vertical="center"/>
    </xf>
    <xf numFmtId="0" fontId="12" fillId="35" borderId="0" applyNumberFormat="0" applyBorder="0" applyAlignment="0" applyProtection="0">
      <alignment vertical="center"/>
    </xf>
    <xf numFmtId="0" fontId="38" fillId="0" borderId="0" applyNumberFormat="0" applyFill="0" applyBorder="0" applyAlignment="0" applyProtection="0">
      <alignment vertical="center"/>
    </xf>
    <xf numFmtId="0" fontId="12" fillId="39" borderId="0" applyNumberFormat="0" applyBorder="0" applyAlignment="0" applyProtection="0">
      <alignment vertical="center"/>
    </xf>
    <xf numFmtId="0" fontId="12" fillId="42" borderId="0" applyNumberFormat="0" applyBorder="0" applyAlignment="0" applyProtection="0">
      <alignment vertical="center"/>
    </xf>
    <xf numFmtId="0" fontId="12" fillId="41" borderId="0" applyNumberFormat="0" applyBorder="0" applyAlignment="0" applyProtection="0">
      <alignment vertical="center"/>
    </xf>
    <xf numFmtId="0" fontId="39" fillId="46" borderId="14" applyNumberFormat="0" applyAlignment="0" applyProtection="0">
      <alignment vertical="center"/>
    </xf>
    <xf numFmtId="0" fontId="12" fillId="35" borderId="0" applyNumberFormat="0" applyBorder="0" applyAlignment="0" applyProtection="0">
      <alignment vertical="center"/>
    </xf>
    <xf numFmtId="0" fontId="38" fillId="0" borderId="0" applyNumberFormat="0" applyFill="0" applyBorder="0" applyAlignment="0" applyProtection="0">
      <alignment vertical="center"/>
    </xf>
    <xf numFmtId="0" fontId="12" fillId="39" borderId="0" applyNumberFormat="0" applyBorder="0" applyAlignment="0" applyProtection="0">
      <alignment vertical="center"/>
    </xf>
    <xf numFmtId="0" fontId="12" fillId="42" borderId="0" applyNumberFormat="0" applyBorder="0" applyAlignment="0" applyProtection="0">
      <alignment vertical="center"/>
    </xf>
    <xf numFmtId="0" fontId="12" fillId="41" borderId="0" applyNumberFormat="0" applyBorder="0" applyAlignment="0" applyProtection="0">
      <alignment vertical="center"/>
    </xf>
    <xf numFmtId="0" fontId="39" fillId="46" borderId="14" applyNumberFormat="0" applyAlignment="0" applyProtection="0">
      <alignment vertical="center"/>
    </xf>
    <xf numFmtId="0" fontId="12" fillId="35" borderId="0" applyNumberFormat="0" applyBorder="0" applyAlignment="0" applyProtection="0">
      <alignment vertical="center"/>
    </xf>
    <xf numFmtId="0" fontId="38" fillId="0" borderId="0" applyNumberFormat="0" applyFill="0" applyBorder="0" applyAlignment="0" applyProtection="0">
      <alignment vertical="center"/>
    </xf>
    <xf numFmtId="0" fontId="12" fillId="39" borderId="0" applyNumberFormat="0" applyBorder="0" applyAlignment="0" applyProtection="0">
      <alignment vertical="center"/>
    </xf>
    <xf numFmtId="0" fontId="39" fillId="46" borderId="14" applyNumberFormat="0" applyAlignment="0" applyProtection="0">
      <alignment vertical="center"/>
    </xf>
    <xf numFmtId="0" fontId="12" fillId="35" borderId="0" applyNumberFormat="0" applyBorder="0" applyAlignment="0" applyProtection="0">
      <alignment vertical="center"/>
    </xf>
    <xf numFmtId="0" fontId="38" fillId="0" borderId="0" applyNumberFormat="0" applyFill="0" applyBorder="0" applyAlignment="0" applyProtection="0">
      <alignment vertical="center"/>
    </xf>
    <xf numFmtId="0" fontId="12" fillId="39" borderId="0" applyNumberFormat="0" applyBorder="0" applyAlignment="0" applyProtection="0">
      <alignment vertical="center"/>
    </xf>
    <xf numFmtId="0" fontId="12" fillId="44" borderId="0" applyNumberFormat="0" applyBorder="0" applyAlignment="0" applyProtection="0">
      <alignment vertical="center"/>
    </xf>
    <xf numFmtId="0" fontId="32" fillId="34" borderId="0" applyNumberFormat="0" applyBorder="0" applyAlignment="0" applyProtection="0">
      <alignment vertical="center"/>
    </xf>
    <xf numFmtId="0" fontId="12" fillId="35" borderId="0" applyNumberFormat="0" applyBorder="0" applyAlignment="0" applyProtection="0">
      <alignment vertical="center"/>
    </xf>
    <xf numFmtId="0" fontId="12" fillId="44" borderId="0" applyNumberFormat="0" applyBorder="0" applyAlignment="0" applyProtection="0">
      <alignment vertical="center"/>
    </xf>
    <xf numFmtId="0" fontId="12" fillId="35" borderId="0" applyNumberFormat="0" applyBorder="0" applyAlignment="0" applyProtection="0">
      <alignment vertical="center"/>
    </xf>
    <xf numFmtId="0" fontId="12" fillId="44" borderId="0" applyNumberFormat="0" applyBorder="0" applyAlignment="0" applyProtection="0">
      <alignment vertical="center"/>
    </xf>
    <xf numFmtId="0" fontId="12" fillId="35" borderId="0" applyNumberFormat="0" applyBorder="0" applyAlignment="0" applyProtection="0">
      <alignment vertical="center"/>
    </xf>
    <xf numFmtId="0" fontId="12" fillId="44" borderId="0" applyNumberFormat="0" applyBorder="0" applyAlignment="0" applyProtection="0">
      <alignment vertical="center"/>
    </xf>
    <xf numFmtId="0" fontId="12" fillId="35" borderId="0" applyNumberFormat="0" applyBorder="0" applyAlignment="0" applyProtection="0">
      <alignment vertical="center"/>
    </xf>
    <xf numFmtId="0" fontId="12" fillId="44" borderId="0" applyNumberFormat="0" applyBorder="0" applyAlignment="0" applyProtection="0">
      <alignment vertical="center"/>
    </xf>
    <xf numFmtId="0" fontId="12" fillId="35"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12" fillId="42" borderId="0" applyNumberFormat="0" applyBorder="0" applyAlignment="0" applyProtection="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12" fillId="42" borderId="0" applyNumberFormat="0" applyBorder="0" applyAlignment="0" applyProtection="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12" fillId="40" borderId="0" applyNumberFormat="0" applyBorder="0" applyAlignment="0" applyProtection="0">
      <alignment vertical="center"/>
    </xf>
    <xf numFmtId="0" fontId="39" fillId="46" borderId="14" applyNumberFormat="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12" fillId="40" borderId="0" applyNumberFormat="0" applyBorder="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12" fillId="40" borderId="0" applyNumberFormat="0" applyBorder="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12" fillId="40" borderId="0" applyNumberFormat="0" applyBorder="0" applyAlignment="0" applyProtection="0">
      <alignment vertical="center"/>
    </xf>
    <xf numFmtId="0" fontId="12" fillId="41" borderId="0" applyNumberFormat="0" applyBorder="0" applyAlignment="0" applyProtection="0">
      <alignment vertical="center"/>
    </xf>
    <xf numFmtId="0" fontId="32" fillId="52" borderId="0" applyNumberFormat="0" applyBorder="0" applyAlignment="0" applyProtection="0">
      <alignment vertical="center"/>
    </xf>
    <xf numFmtId="0" fontId="12" fillId="50" borderId="0" applyNumberFormat="0" applyBorder="0" applyAlignment="0" applyProtection="0">
      <alignment vertical="center"/>
    </xf>
    <xf numFmtId="0" fontId="38" fillId="0" borderId="0" applyNumberFormat="0" applyFill="0" applyBorder="0" applyAlignment="0" applyProtection="0">
      <alignment vertical="center"/>
    </xf>
    <xf numFmtId="0" fontId="12" fillId="41" borderId="0" applyNumberFormat="0" applyBorder="0" applyAlignment="0" applyProtection="0">
      <alignment vertical="center"/>
    </xf>
    <xf numFmtId="0" fontId="12" fillId="44" borderId="0" applyNumberFormat="0" applyBorder="0" applyAlignment="0" applyProtection="0">
      <alignment vertical="center"/>
    </xf>
    <xf numFmtId="0" fontId="12" fillId="41" borderId="0" applyNumberFormat="0" applyBorder="0" applyAlignment="0" applyProtection="0">
      <alignment vertical="center"/>
    </xf>
    <xf numFmtId="0" fontId="12" fillId="44" borderId="0" applyNumberFormat="0" applyBorder="0" applyAlignment="0" applyProtection="0">
      <alignment vertical="center"/>
    </xf>
    <xf numFmtId="0" fontId="12" fillId="41" borderId="0" applyNumberFormat="0" applyBorder="0" applyAlignment="0" applyProtection="0">
      <alignment vertical="center"/>
    </xf>
    <xf numFmtId="0" fontId="46" fillId="0" borderId="0">
      <alignment vertical="center"/>
    </xf>
    <xf numFmtId="0" fontId="35" fillId="0" borderId="12" applyNumberFormat="0" applyFill="0" applyAlignment="0" applyProtection="0">
      <alignment vertical="center"/>
    </xf>
    <xf numFmtId="0" fontId="12" fillId="41" borderId="0" applyNumberFormat="0" applyBorder="0" applyAlignment="0" applyProtection="0">
      <alignment vertical="center"/>
    </xf>
    <xf numFmtId="0" fontId="46" fillId="0" borderId="0"/>
    <xf numFmtId="0" fontId="35" fillId="0" borderId="12" applyNumberFormat="0" applyFill="0" applyAlignment="0" applyProtection="0">
      <alignment vertical="center"/>
    </xf>
    <xf numFmtId="0" fontId="12" fillId="41" borderId="0" applyNumberFormat="0" applyBorder="0" applyAlignment="0" applyProtection="0">
      <alignment vertical="center"/>
    </xf>
    <xf numFmtId="0" fontId="35" fillId="0" borderId="12" applyNumberFormat="0" applyFill="0" applyAlignment="0" applyProtection="0">
      <alignment vertical="center"/>
    </xf>
    <xf numFmtId="0" fontId="12" fillId="41" borderId="0" applyNumberFormat="0" applyBorder="0" applyAlignment="0" applyProtection="0">
      <alignment vertical="center"/>
    </xf>
    <xf numFmtId="0" fontId="35" fillId="0" borderId="12" applyNumberFormat="0" applyFill="0" applyAlignment="0" applyProtection="0">
      <alignment vertical="center"/>
    </xf>
    <xf numFmtId="0" fontId="12" fillId="41"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12" fillId="41" borderId="0" applyNumberFormat="0" applyBorder="0" applyAlignment="0" applyProtection="0">
      <alignment vertical="center"/>
    </xf>
    <xf numFmtId="0" fontId="12" fillId="41" borderId="0" applyNumberFormat="0" applyBorder="0" applyAlignment="0" applyProtection="0">
      <alignment vertical="center"/>
    </xf>
    <xf numFmtId="0" fontId="12" fillId="41" borderId="0" applyNumberFormat="0" applyBorder="0" applyAlignment="0" applyProtection="0">
      <alignment vertical="center"/>
    </xf>
    <xf numFmtId="0" fontId="12" fillId="41" borderId="0" applyNumberFormat="0" applyBorder="0" applyAlignment="0" applyProtection="0">
      <alignment vertical="center"/>
    </xf>
    <xf numFmtId="0" fontId="12" fillId="41" borderId="0" applyNumberFormat="0" applyBorder="0" applyAlignment="0" applyProtection="0">
      <alignment vertical="center"/>
    </xf>
    <xf numFmtId="0" fontId="32" fillId="52" borderId="0" applyNumberFormat="0" applyBorder="0" applyAlignment="0" applyProtection="0">
      <alignment vertical="center"/>
    </xf>
    <xf numFmtId="0" fontId="12" fillId="50" borderId="0" applyNumberFormat="0" applyBorder="0" applyAlignment="0" applyProtection="0">
      <alignment vertical="center"/>
    </xf>
    <xf numFmtId="0" fontId="38" fillId="0" borderId="0" applyNumberFormat="0" applyFill="0" applyBorder="0" applyAlignment="0" applyProtection="0">
      <alignment vertical="center"/>
    </xf>
    <xf numFmtId="0" fontId="12" fillId="41" borderId="0" applyNumberFormat="0" applyBorder="0" applyAlignment="0" applyProtection="0">
      <alignment vertical="center"/>
    </xf>
    <xf numFmtId="0" fontId="12" fillId="41" borderId="0" applyNumberFormat="0" applyBorder="0" applyAlignment="0" applyProtection="0">
      <alignment vertical="center"/>
    </xf>
    <xf numFmtId="0" fontId="12" fillId="41" borderId="0" applyNumberFormat="0" applyBorder="0" applyAlignment="0" applyProtection="0">
      <alignment vertical="center"/>
    </xf>
    <xf numFmtId="0" fontId="35" fillId="0" borderId="12" applyNumberFormat="0" applyFill="0" applyAlignment="0" applyProtection="0">
      <alignment vertical="center"/>
    </xf>
    <xf numFmtId="0" fontId="12" fillId="41" borderId="0" applyNumberFormat="0" applyBorder="0" applyAlignment="0" applyProtection="0">
      <alignment vertical="center"/>
    </xf>
    <xf numFmtId="0" fontId="35" fillId="0" borderId="12" applyNumberFormat="0" applyFill="0" applyAlignment="0" applyProtection="0">
      <alignment vertical="center"/>
    </xf>
    <xf numFmtId="0" fontId="12" fillId="41" borderId="0" applyNumberFormat="0" applyBorder="0" applyAlignment="0" applyProtection="0">
      <alignment vertical="center"/>
    </xf>
    <xf numFmtId="0" fontId="35" fillId="0" borderId="12" applyNumberFormat="0" applyFill="0" applyAlignment="0" applyProtection="0">
      <alignment vertical="center"/>
    </xf>
    <xf numFmtId="0" fontId="12" fillId="41"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12" fillId="39"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12" fillId="39" borderId="0" applyNumberFormat="0" applyBorder="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12" fillId="39" borderId="0" applyNumberFormat="0" applyBorder="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12" fillId="41" borderId="0" applyNumberFormat="0" applyBorder="0" applyAlignment="0" applyProtection="0">
      <alignment vertical="center"/>
    </xf>
    <xf numFmtId="0" fontId="12" fillId="39" borderId="0" applyNumberFormat="0" applyBorder="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12" fillId="41" borderId="0" applyNumberFormat="0" applyBorder="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12" fillId="41" borderId="0" applyNumberFormat="0" applyBorder="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12" fillId="41" borderId="0" applyNumberFormat="0" applyBorder="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32" fillId="52" borderId="0" applyNumberFormat="0" applyBorder="0" applyAlignment="0" applyProtection="0">
      <alignment vertical="center"/>
    </xf>
    <xf numFmtId="0" fontId="12" fillId="50" borderId="0" applyNumberFormat="0" applyBorder="0" applyAlignment="0" applyProtection="0">
      <alignment vertical="center"/>
    </xf>
    <xf numFmtId="0" fontId="38" fillId="0" borderId="0" applyNumberFormat="0" applyFill="0" applyBorder="0" applyAlignment="0" applyProtection="0">
      <alignment vertical="center"/>
    </xf>
    <xf numFmtId="0" fontId="12" fillId="41"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12" fillId="37" borderId="0" applyNumberFormat="0" applyBorder="0" applyAlignment="0" applyProtection="0">
      <alignment vertical="center"/>
    </xf>
    <xf numFmtId="0" fontId="12" fillId="41" borderId="0" applyNumberFormat="0" applyBorder="0" applyAlignment="0" applyProtection="0">
      <alignment vertical="center"/>
    </xf>
    <xf numFmtId="0" fontId="47" fillId="50" borderId="0" applyNumberFormat="0" applyBorder="0" applyAlignment="0" applyProtection="0">
      <alignment vertical="center"/>
    </xf>
    <xf numFmtId="0" fontId="12" fillId="41" borderId="0" applyNumberFormat="0" applyBorder="0" applyAlignment="0" applyProtection="0">
      <alignment vertical="center"/>
    </xf>
    <xf numFmtId="0" fontId="12" fillId="41" borderId="0" applyNumberFormat="0" applyBorder="0" applyAlignment="0" applyProtection="0">
      <alignment vertical="center"/>
    </xf>
    <xf numFmtId="0" fontId="12" fillId="41" borderId="0" applyNumberFormat="0" applyBorder="0" applyAlignment="0" applyProtection="0">
      <alignment vertical="center"/>
    </xf>
    <xf numFmtId="0" fontId="12" fillId="41" borderId="0" applyNumberFormat="0" applyBorder="0" applyAlignment="0" applyProtection="0">
      <alignment vertical="center"/>
    </xf>
    <xf numFmtId="0" fontId="12" fillId="41" borderId="0" applyNumberFormat="0" applyBorder="0" applyAlignment="0" applyProtection="0">
      <alignment vertical="center"/>
    </xf>
    <xf numFmtId="0" fontId="12" fillId="38" borderId="0" applyNumberFormat="0" applyBorder="0" applyAlignment="0" applyProtection="0">
      <alignment vertical="center"/>
    </xf>
    <xf numFmtId="0" fontId="38" fillId="0" borderId="0" applyNumberFormat="0" applyFill="0" applyBorder="0" applyAlignment="0" applyProtection="0">
      <alignment vertical="center"/>
    </xf>
    <xf numFmtId="0" fontId="12" fillId="41" borderId="0" applyNumberFormat="0" applyBorder="0" applyAlignment="0" applyProtection="0">
      <alignment vertical="center"/>
    </xf>
    <xf numFmtId="0" fontId="12" fillId="38" borderId="0" applyNumberFormat="0" applyBorder="0" applyAlignment="0" applyProtection="0">
      <alignment vertical="center"/>
    </xf>
    <xf numFmtId="0" fontId="12" fillId="41" borderId="0" applyNumberFormat="0" applyBorder="0" applyAlignment="0" applyProtection="0">
      <alignment vertical="center"/>
    </xf>
    <xf numFmtId="0" fontId="12" fillId="38" borderId="0" applyNumberFormat="0" applyBorder="0" applyAlignment="0" applyProtection="0">
      <alignment vertical="center"/>
    </xf>
    <xf numFmtId="0" fontId="12" fillId="41" borderId="0" applyNumberFormat="0" applyBorder="0" applyAlignment="0" applyProtection="0">
      <alignment vertical="center"/>
    </xf>
    <xf numFmtId="0" fontId="12" fillId="38" borderId="0" applyNumberFormat="0" applyBorder="0" applyAlignment="0" applyProtection="0">
      <alignment vertical="center"/>
    </xf>
    <xf numFmtId="0" fontId="44" fillId="0" borderId="0"/>
    <xf numFmtId="0" fontId="12" fillId="41" borderId="0" applyNumberFormat="0" applyBorder="0" applyAlignment="0" applyProtection="0">
      <alignment vertical="center"/>
    </xf>
    <xf numFmtId="0" fontId="12" fillId="38" borderId="0" applyNumberFormat="0" applyBorder="0" applyAlignment="0" applyProtection="0">
      <alignment vertical="center"/>
    </xf>
    <xf numFmtId="0" fontId="12" fillId="41" borderId="0" applyNumberFormat="0" applyBorder="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12" fillId="50" borderId="0" applyNumberFormat="0" applyBorder="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12" fillId="50" borderId="0" applyNumberFormat="0" applyBorder="0" applyAlignment="0" applyProtection="0">
      <alignment vertical="center"/>
    </xf>
    <xf numFmtId="0" fontId="33" fillId="0" borderId="10" applyNumberFormat="0" applyFill="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12" fillId="50" borderId="0" applyNumberFormat="0" applyBorder="0" applyAlignment="0" applyProtection="0">
      <alignment vertical="center"/>
    </xf>
    <xf numFmtId="0" fontId="33" fillId="0" borderId="10" applyNumberFormat="0" applyFill="0" applyAlignment="0" applyProtection="0">
      <alignment vertical="center"/>
    </xf>
    <xf numFmtId="0" fontId="12" fillId="42" borderId="0" applyNumberFormat="0" applyBorder="0" applyAlignment="0" applyProtection="0">
      <alignment vertical="center"/>
    </xf>
    <xf numFmtId="0" fontId="12" fillId="50" borderId="0" applyNumberFormat="0" applyBorder="0" applyAlignment="0" applyProtection="0">
      <alignment vertical="center"/>
    </xf>
    <xf numFmtId="0" fontId="12" fillId="39" borderId="0" applyNumberFormat="0" applyBorder="0" applyAlignment="0" applyProtection="0">
      <alignment vertical="center"/>
    </xf>
    <xf numFmtId="0" fontId="33" fillId="0" borderId="10" applyNumberFormat="0" applyFill="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12" fillId="50"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32" fillId="43" borderId="0" applyNumberFormat="0" applyBorder="0" applyAlignment="0" applyProtection="0">
      <alignment vertical="center"/>
    </xf>
    <xf numFmtId="0" fontId="12" fillId="50"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12" fillId="50" borderId="0" applyNumberFormat="0" applyBorder="0" applyAlignment="0" applyProtection="0">
      <alignment vertical="center"/>
    </xf>
    <xf numFmtId="0" fontId="12" fillId="42" borderId="0" applyNumberFormat="0" applyBorder="0" applyAlignment="0" applyProtection="0">
      <alignment vertical="center"/>
    </xf>
    <xf numFmtId="0" fontId="43" fillId="0" borderId="15" applyNumberFormat="0" applyFill="0" applyAlignment="0" applyProtection="0">
      <alignment vertical="center"/>
    </xf>
    <xf numFmtId="0" fontId="12" fillId="50" borderId="0" applyNumberFormat="0" applyBorder="0" applyAlignment="0" applyProtection="0">
      <alignment vertical="center"/>
    </xf>
    <xf numFmtId="0" fontId="12" fillId="42" borderId="0" applyNumberFormat="0" applyBorder="0" applyAlignment="0" applyProtection="0">
      <alignment vertical="center"/>
    </xf>
    <xf numFmtId="0" fontId="43" fillId="0" borderId="15" applyNumberFormat="0" applyFill="0" applyAlignment="0" applyProtection="0">
      <alignment vertical="center"/>
    </xf>
    <xf numFmtId="0" fontId="12" fillId="50" borderId="0" applyNumberFormat="0" applyBorder="0" applyAlignment="0" applyProtection="0">
      <alignment vertical="center"/>
    </xf>
    <xf numFmtId="0" fontId="12" fillId="42" borderId="0" applyNumberFormat="0" applyBorder="0" applyAlignment="0" applyProtection="0">
      <alignment vertical="center"/>
    </xf>
    <xf numFmtId="0" fontId="43" fillId="0" borderId="15" applyNumberFormat="0" applyFill="0" applyAlignment="0" applyProtection="0">
      <alignment vertical="center"/>
    </xf>
    <xf numFmtId="0" fontId="12" fillId="50" borderId="0" applyNumberFormat="0" applyBorder="0" applyAlignment="0" applyProtection="0">
      <alignment vertical="center"/>
    </xf>
    <xf numFmtId="0" fontId="12" fillId="42" borderId="0" applyNumberFormat="0" applyBorder="0" applyAlignment="0" applyProtection="0">
      <alignment vertical="center"/>
    </xf>
    <xf numFmtId="0" fontId="43" fillId="0" borderId="15" applyNumberFormat="0" applyFill="0" applyAlignment="0" applyProtection="0">
      <alignment vertical="center"/>
    </xf>
    <xf numFmtId="0" fontId="12" fillId="50" borderId="0" applyNumberFormat="0" applyBorder="0" applyAlignment="0" applyProtection="0">
      <alignment vertical="center"/>
    </xf>
    <xf numFmtId="0" fontId="12" fillId="42" borderId="0" applyNumberFormat="0" applyBorder="0" applyAlignment="0" applyProtection="0">
      <alignment vertical="center"/>
    </xf>
    <xf numFmtId="0" fontId="12" fillId="50" borderId="0" applyNumberFormat="0" applyBorder="0" applyAlignment="0" applyProtection="0">
      <alignment vertical="center"/>
    </xf>
    <xf numFmtId="0" fontId="12" fillId="42" borderId="0" applyNumberFormat="0" applyBorder="0" applyAlignment="0" applyProtection="0">
      <alignment vertical="center"/>
    </xf>
    <xf numFmtId="0" fontId="12" fillId="50" borderId="0" applyNumberFormat="0" applyBorder="0" applyAlignment="0" applyProtection="0">
      <alignment vertical="center"/>
    </xf>
    <xf numFmtId="0" fontId="32" fillId="52" borderId="0" applyNumberFormat="0" applyBorder="0" applyAlignment="0" applyProtection="0">
      <alignment vertical="center"/>
    </xf>
    <xf numFmtId="0" fontId="12" fillId="42" borderId="0" applyNumberFormat="0" applyBorder="0" applyAlignment="0" applyProtection="0">
      <alignment vertical="center"/>
    </xf>
    <xf numFmtId="0" fontId="12" fillId="50" borderId="0" applyNumberFormat="0" applyBorder="0" applyAlignment="0" applyProtection="0">
      <alignment vertical="center"/>
    </xf>
    <xf numFmtId="0" fontId="32" fillId="52" borderId="0" applyNumberFormat="0" applyBorder="0" applyAlignment="0" applyProtection="0">
      <alignment vertical="center"/>
    </xf>
    <xf numFmtId="0" fontId="12" fillId="50" borderId="0" applyNumberFormat="0" applyBorder="0" applyAlignment="0" applyProtection="0">
      <alignment vertical="center"/>
    </xf>
    <xf numFmtId="0" fontId="32" fillId="52"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40" borderId="0" applyNumberFormat="0" applyBorder="0" applyAlignment="0" applyProtection="0">
      <alignment vertical="center"/>
    </xf>
    <xf numFmtId="0" fontId="12" fillId="50" borderId="0" applyNumberFormat="0" applyBorder="0" applyAlignment="0" applyProtection="0">
      <alignment vertical="center"/>
    </xf>
    <xf numFmtId="0" fontId="12" fillId="40" borderId="0" applyNumberFormat="0" applyBorder="0" applyAlignment="0" applyProtection="0">
      <alignment vertical="center"/>
    </xf>
    <xf numFmtId="0" fontId="43" fillId="0" borderId="15" applyNumberFormat="0" applyFill="0" applyAlignment="0" applyProtection="0">
      <alignment vertical="center"/>
    </xf>
    <xf numFmtId="0" fontId="12" fillId="50" borderId="0" applyNumberFormat="0" applyBorder="0" applyAlignment="0" applyProtection="0">
      <alignment vertical="center"/>
    </xf>
    <xf numFmtId="0" fontId="12" fillId="40" borderId="0" applyNumberFormat="0" applyBorder="0" applyAlignment="0" applyProtection="0">
      <alignment vertical="center"/>
    </xf>
    <xf numFmtId="0" fontId="43" fillId="0" borderId="15" applyNumberFormat="0" applyFill="0" applyAlignment="0" applyProtection="0">
      <alignment vertical="center"/>
    </xf>
    <xf numFmtId="0" fontId="12" fillId="50"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43" fillId="0" borderId="15" applyNumberFormat="0" applyFill="0" applyAlignment="0" applyProtection="0">
      <alignment vertical="center"/>
    </xf>
    <xf numFmtId="0" fontId="12" fillId="50"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43" fillId="0" borderId="15" applyNumberFormat="0" applyFill="0" applyAlignment="0" applyProtection="0">
      <alignment vertical="center"/>
    </xf>
    <xf numFmtId="0" fontId="12" fillId="50"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12" fillId="48" borderId="0" applyNumberFormat="0" applyBorder="0" applyAlignment="0" applyProtection="0">
      <alignment vertical="center"/>
    </xf>
    <xf numFmtId="0" fontId="40" fillId="50" borderId="0" applyNumberFormat="0" applyBorder="0" applyAlignment="0" applyProtection="0">
      <alignment vertical="center"/>
    </xf>
    <xf numFmtId="0" fontId="12" fillId="42" borderId="0" applyNumberFormat="0" applyBorder="0" applyAlignment="0" applyProtection="0">
      <alignment vertical="center"/>
    </xf>
    <xf numFmtId="0" fontId="12" fillId="50" borderId="0" applyNumberFormat="0" applyBorder="0" applyAlignment="0" applyProtection="0">
      <alignment vertical="center"/>
    </xf>
    <xf numFmtId="0" fontId="12" fillId="44" borderId="0" applyNumberFormat="0" applyBorder="0" applyAlignment="0" applyProtection="0">
      <alignment vertical="center"/>
    </xf>
    <xf numFmtId="0" fontId="12" fillId="48" borderId="0" applyNumberFormat="0" applyBorder="0" applyAlignment="0" applyProtection="0">
      <alignment vertical="center"/>
    </xf>
    <xf numFmtId="0" fontId="12" fillId="42" borderId="0" applyNumberFormat="0" applyBorder="0" applyAlignment="0" applyProtection="0">
      <alignment vertical="center"/>
    </xf>
    <xf numFmtId="0" fontId="12" fillId="50" borderId="0" applyNumberFormat="0" applyBorder="0" applyAlignment="0" applyProtection="0">
      <alignment vertical="center"/>
    </xf>
    <xf numFmtId="0" fontId="12" fillId="50" borderId="0" applyNumberFormat="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12" fillId="50" borderId="0" applyNumberFormat="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32" fillId="52" borderId="0" applyNumberFormat="0" applyBorder="0" applyAlignment="0" applyProtection="0">
      <alignment vertical="center"/>
    </xf>
    <xf numFmtId="0" fontId="12" fillId="50" borderId="0" applyNumberFormat="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12" fillId="50" borderId="0" applyNumberFormat="0" applyBorder="0" applyAlignment="0" applyProtection="0">
      <alignment vertical="center"/>
    </xf>
    <xf numFmtId="0" fontId="42" fillId="51" borderId="0" applyNumberFormat="0" applyBorder="0" applyAlignment="0" applyProtection="0">
      <alignment vertical="center"/>
    </xf>
    <xf numFmtId="0" fontId="32" fillId="52" borderId="0" applyNumberFormat="0" applyBorder="0" applyAlignment="0" applyProtection="0">
      <alignment vertical="center"/>
    </xf>
    <xf numFmtId="0" fontId="12" fillId="39" borderId="0" applyNumberFormat="0" applyBorder="0" applyAlignment="0" applyProtection="0">
      <alignment vertical="center"/>
    </xf>
    <xf numFmtId="0" fontId="43" fillId="0" borderId="15" applyNumberFormat="0" applyFill="0" applyAlignment="0" applyProtection="0">
      <alignment vertical="center"/>
    </xf>
    <xf numFmtId="0" fontId="12" fillId="50" borderId="0" applyNumberFormat="0" applyBorder="0" applyAlignment="0" applyProtection="0">
      <alignment vertical="center"/>
    </xf>
    <xf numFmtId="0" fontId="42" fillId="51" borderId="0" applyNumberFormat="0" applyBorder="0" applyAlignment="0" applyProtection="0">
      <alignment vertical="center"/>
    </xf>
    <xf numFmtId="0" fontId="32" fillId="52" borderId="0" applyNumberFormat="0" applyBorder="0" applyAlignment="0" applyProtection="0">
      <alignment vertical="center"/>
    </xf>
    <xf numFmtId="0" fontId="12" fillId="39" borderId="0" applyNumberFormat="0" applyBorder="0" applyAlignment="0" applyProtection="0">
      <alignment vertical="center"/>
    </xf>
    <xf numFmtId="0" fontId="38" fillId="0" borderId="0" applyNumberFormat="0" applyFill="0" applyBorder="0" applyAlignment="0" applyProtection="0">
      <alignment vertical="center"/>
    </xf>
    <xf numFmtId="0" fontId="43" fillId="0" borderId="15" applyNumberFormat="0" applyFill="0" applyAlignment="0" applyProtection="0">
      <alignment vertical="center"/>
    </xf>
    <xf numFmtId="0" fontId="12" fillId="50" borderId="0" applyNumberFormat="0" applyBorder="0" applyAlignment="0" applyProtection="0">
      <alignment vertical="center"/>
    </xf>
    <xf numFmtId="0" fontId="42" fillId="51" borderId="0" applyNumberFormat="0" applyBorder="0" applyAlignment="0" applyProtection="0">
      <alignment vertical="center"/>
    </xf>
    <xf numFmtId="0" fontId="32" fillId="52" borderId="0" applyNumberFormat="0" applyBorder="0" applyAlignment="0" applyProtection="0">
      <alignment vertical="center"/>
    </xf>
    <xf numFmtId="0" fontId="12" fillId="39" borderId="0" applyNumberFormat="0" applyBorder="0" applyAlignment="0" applyProtection="0">
      <alignment vertical="center"/>
    </xf>
    <xf numFmtId="0" fontId="38" fillId="0" borderId="0" applyNumberFormat="0" applyFill="0" applyBorder="0" applyAlignment="0" applyProtection="0">
      <alignment vertical="center"/>
    </xf>
    <xf numFmtId="0" fontId="43" fillId="0" borderId="15" applyNumberFormat="0" applyFill="0" applyAlignment="0" applyProtection="0">
      <alignment vertical="center"/>
    </xf>
    <xf numFmtId="0" fontId="12" fillId="50" borderId="0" applyNumberFormat="0" applyBorder="0" applyAlignment="0" applyProtection="0">
      <alignment vertical="center"/>
    </xf>
    <xf numFmtId="0" fontId="42" fillId="51" borderId="0" applyNumberFormat="0" applyBorder="0" applyAlignment="0" applyProtection="0">
      <alignment vertical="center"/>
    </xf>
    <xf numFmtId="0" fontId="32" fillId="52" borderId="0" applyNumberFormat="0" applyBorder="0" applyAlignment="0" applyProtection="0">
      <alignment vertical="center"/>
    </xf>
    <xf numFmtId="0" fontId="12" fillId="39" borderId="0" applyNumberFormat="0" applyBorder="0" applyAlignment="0" applyProtection="0">
      <alignment vertical="center"/>
    </xf>
    <xf numFmtId="0" fontId="38" fillId="0" borderId="0" applyNumberFormat="0" applyFill="0" applyBorder="0" applyAlignment="0" applyProtection="0">
      <alignment vertical="center"/>
    </xf>
    <xf numFmtId="0" fontId="12" fillId="50" borderId="0" applyNumberFormat="0" applyBorder="0" applyAlignment="0" applyProtection="0">
      <alignment vertical="center"/>
    </xf>
    <xf numFmtId="0" fontId="42" fillId="51" borderId="0" applyNumberFormat="0" applyBorder="0" applyAlignment="0" applyProtection="0">
      <alignment vertical="center"/>
    </xf>
    <xf numFmtId="0" fontId="32" fillId="52" borderId="0" applyNumberFormat="0" applyBorder="0" applyAlignment="0" applyProtection="0">
      <alignment vertical="center"/>
    </xf>
    <xf numFmtId="0" fontId="12" fillId="39" borderId="0" applyNumberFormat="0" applyBorder="0" applyAlignment="0" applyProtection="0">
      <alignment vertical="center"/>
    </xf>
    <xf numFmtId="0" fontId="32" fillId="47" borderId="0" applyNumberFormat="0" applyBorder="0" applyAlignment="0" applyProtection="0">
      <alignment vertical="center"/>
    </xf>
    <xf numFmtId="0" fontId="46" fillId="54" borderId="17" applyNumberFormat="0" applyFont="0" applyAlignment="0" applyProtection="0">
      <alignment vertical="center"/>
    </xf>
    <xf numFmtId="0" fontId="32" fillId="36" borderId="0" applyNumberFormat="0" applyBorder="0" applyAlignment="0" applyProtection="0">
      <alignment vertical="center"/>
    </xf>
    <xf numFmtId="0" fontId="12" fillId="48" borderId="0" applyNumberFormat="0" applyBorder="0" applyAlignment="0" applyProtection="0">
      <alignment vertical="center"/>
    </xf>
    <xf numFmtId="0" fontId="12" fillId="37" borderId="0" applyNumberFormat="0" applyBorder="0" applyAlignment="0" applyProtection="0">
      <alignment vertical="center"/>
    </xf>
    <xf numFmtId="0" fontId="38" fillId="0" borderId="0" applyNumberFormat="0" applyFill="0" applyBorder="0" applyAlignment="0" applyProtection="0">
      <alignment vertical="center"/>
    </xf>
    <xf numFmtId="0" fontId="12" fillId="50" borderId="0" applyNumberFormat="0" applyBorder="0" applyAlignment="0" applyProtection="0">
      <alignment vertical="center"/>
    </xf>
    <xf numFmtId="0" fontId="12" fillId="42" borderId="0" applyNumberFormat="0" applyBorder="0" applyAlignment="0" applyProtection="0">
      <alignment vertical="center"/>
    </xf>
    <xf numFmtId="0" fontId="12" fillId="50" borderId="0" applyNumberFormat="0" applyBorder="0" applyAlignment="0" applyProtection="0">
      <alignment vertical="center"/>
    </xf>
    <xf numFmtId="0" fontId="12" fillId="42" borderId="0" applyNumberFormat="0" applyBorder="0" applyAlignment="0" applyProtection="0">
      <alignment vertical="center"/>
    </xf>
    <xf numFmtId="0" fontId="12" fillId="50" borderId="0" applyNumberFormat="0" applyBorder="0" applyAlignment="0" applyProtection="0">
      <alignment vertical="center"/>
    </xf>
    <xf numFmtId="0" fontId="36" fillId="0" borderId="0" applyNumberFormat="0" applyFill="0" applyBorder="0" applyAlignment="0" applyProtection="0">
      <alignment vertical="center"/>
    </xf>
    <xf numFmtId="0" fontId="12" fillId="42" borderId="0" applyNumberFormat="0" applyBorder="0" applyAlignment="0" applyProtection="0">
      <alignment vertical="center"/>
    </xf>
    <xf numFmtId="0" fontId="12" fillId="50" borderId="0" applyNumberFormat="0" applyBorder="0" applyAlignment="0" applyProtection="0">
      <alignment vertical="center"/>
    </xf>
    <xf numFmtId="0" fontId="36" fillId="0" borderId="0" applyNumberFormat="0" applyFill="0" applyBorder="0" applyAlignment="0" applyProtection="0">
      <alignment vertical="center"/>
    </xf>
    <xf numFmtId="0" fontId="12" fillId="50" borderId="0" applyNumberFormat="0" applyBorder="0" applyAlignment="0" applyProtection="0">
      <alignment vertical="center"/>
    </xf>
    <xf numFmtId="0" fontId="36" fillId="0" borderId="0" applyNumberFormat="0" applyFill="0" applyBorder="0" applyAlignment="0" applyProtection="0">
      <alignment vertical="center"/>
    </xf>
    <xf numFmtId="0" fontId="12" fillId="50" borderId="0" applyNumberFormat="0" applyBorder="0" applyAlignment="0" applyProtection="0">
      <alignment vertical="center"/>
    </xf>
    <xf numFmtId="0" fontId="12" fillId="42" borderId="0" applyNumberFormat="0" applyBorder="0" applyAlignment="0" applyProtection="0">
      <alignment vertical="center"/>
    </xf>
    <xf numFmtId="0" fontId="36" fillId="0" borderId="0" applyNumberFormat="0" applyFill="0" applyBorder="0" applyAlignment="0" applyProtection="0">
      <alignment vertical="center"/>
    </xf>
    <xf numFmtId="0" fontId="12" fillId="50" borderId="0" applyNumberFormat="0" applyBorder="0" applyAlignment="0" applyProtection="0">
      <alignment vertical="center"/>
    </xf>
    <xf numFmtId="0" fontId="12" fillId="42" borderId="0" applyNumberFormat="0" applyBorder="0" applyAlignment="0" applyProtection="0">
      <alignment vertical="center"/>
    </xf>
    <xf numFmtId="0" fontId="36" fillId="0" borderId="0" applyNumberFormat="0" applyFill="0" applyBorder="0" applyAlignment="0" applyProtection="0">
      <alignment vertical="center"/>
    </xf>
    <xf numFmtId="0" fontId="12" fillId="50" borderId="0" applyNumberFormat="0" applyBorder="0" applyAlignment="0" applyProtection="0">
      <alignment vertical="center"/>
    </xf>
    <xf numFmtId="0" fontId="12" fillId="42" borderId="0" applyNumberFormat="0" applyBorder="0" applyAlignment="0" applyProtection="0">
      <alignment vertical="center"/>
    </xf>
    <xf numFmtId="0" fontId="36" fillId="0" borderId="0" applyNumberFormat="0" applyFill="0" applyBorder="0" applyAlignment="0" applyProtection="0">
      <alignment vertical="center"/>
    </xf>
    <xf numFmtId="0" fontId="32" fillId="38" borderId="0" applyNumberFormat="0" applyBorder="0" applyAlignment="0" applyProtection="0">
      <alignment vertical="center"/>
    </xf>
    <xf numFmtId="0" fontId="12" fillId="50"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12" fillId="37" borderId="0" applyNumberFormat="0" applyBorder="0" applyAlignment="0" applyProtection="0">
      <alignment vertical="center"/>
    </xf>
    <xf numFmtId="0" fontId="12" fillId="39"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46" fillId="54" borderId="17" applyNumberFormat="0" applyFont="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34" fillId="0" borderId="11" applyNumberFormat="0" applyFill="0" applyAlignment="0" applyProtection="0">
      <alignment vertical="center"/>
    </xf>
    <xf numFmtId="0" fontId="12" fillId="42" borderId="0" applyNumberFormat="0" applyBorder="0" applyAlignment="0" applyProtection="0">
      <alignment vertical="center"/>
    </xf>
    <xf numFmtId="0" fontId="46" fillId="54" borderId="17" applyNumberFormat="0" applyFont="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34" fillId="0" borderId="11" applyNumberFormat="0" applyFill="0" applyAlignment="0" applyProtection="0">
      <alignment vertical="center"/>
    </xf>
    <xf numFmtId="0" fontId="12" fillId="42" borderId="0" applyNumberFormat="0" applyBorder="0" applyAlignment="0" applyProtection="0">
      <alignment vertical="center"/>
    </xf>
    <xf numFmtId="0" fontId="46" fillId="54" borderId="17" applyNumberFormat="0" applyFont="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34" fillId="0" borderId="11" applyNumberFormat="0" applyFill="0" applyAlignment="0" applyProtection="0">
      <alignment vertical="center"/>
    </xf>
    <xf numFmtId="0" fontId="12" fillId="42" borderId="0" applyNumberFormat="0" applyBorder="0" applyAlignment="0" applyProtection="0">
      <alignment vertical="center"/>
    </xf>
    <xf numFmtId="0" fontId="12" fillId="40" borderId="0" applyNumberFormat="0" applyBorder="0" applyAlignment="0" applyProtection="0">
      <alignment vertical="center"/>
    </xf>
    <xf numFmtId="0" fontId="33" fillId="0" borderId="10" applyNumberFormat="0" applyFill="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45" fillId="53" borderId="16" applyNumberFormat="0" applyAlignment="0" applyProtection="0">
      <alignment vertical="center"/>
    </xf>
    <xf numFmtId="0" fontId="33" fillId="0" borderId="10" applyNumberFormat="0" applyFill="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45" fillId="53" borderId="16" applyNumberFormat="0" applyAlignment="0" applyProtection="0">
      <alignment vertical="center"/>
    </xf>
    <xf numFmtId="0" fontId="12" fillId="42" borderId="0" applyNumberFormat="0" applyBorder="0" applyAlignment="0" applyProtection="0">
      <alignment vertical="center"/>
    </xf>
    <xf numFmtId="0" fontId="45" fillId="53" borderId="16" applyNumberFormat="0" applyAlignment="0" applyProtection="0">
      <alignment vertical="center"/>
    </xf>
    <xf numFmtId="0" fontId="12" fillId="42" borderId="0" applyNumberFormat="0" applyBorder="0" applyAlignment="0" applyProtection="0">
      <alignment vertical="center"/>
    </xf>
    <xf numFmtId="0" fontId="45" fillId="53" borderId="16" applyNumberFormat="0" applyAlignment="0" applyProtection="0">
      <alignment vertical="center"/>
    </xf>
    <xf numFmtId="0" fontId="12" fillId="42" borderId="0" applyNumberFormat="0" applyBorder="0" applyAlignment="0" applyProtection="0">
      <alignment vertical="center"/>
    </xf>
    <xf numFmtId="0" fontId="45" fillId="53" borderId="16" applyNumberFormat="0" applyAlignment="0" applyProtection="0">
      <alignment vertical="center"/>
    </xf>
    <xf numFmtId="0" fontId="12" fillId="42" borderId="0" applyNumberFormat="0" applyBorder="0" applyAlignment="0" applyProtection="0">
      <alignment vertical="center"/>
    </xf>
    <xf numFmtId="0" fontId="45" fillId="53" borderId="16" applyNumberFormat="0" applyAlignment="0" applyProtection="0">
      <alignment vertical="center"/>
    </xf>
    <xf numFmtId="0" fontId="12" fillId="42" borderId="0" applyNumberFormat="0" applyBorder="0" applyAlignment="0" applyProtection="0">
      <alignment vertical="center"/>
    </xf>
    <xf numFmtId="0" fontId="32" fillId="43" borderId="0" applyNumberFormat="0" applyBorder="0" applyAlignment="0" applyProtection="0">
      <alignment vertical="center"/>
    </xf>
    <xf numFmtId="0" fontId="12" fillId="38"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12" fillId="42" borderId="0" applyNumberFormat="0" applyBorder="0" applyAlignment="0" applyProtection="0">
      <alignment vertical="center"/>
    </xf>
    <xf numFmtId="0" fontId="32" fillId="36"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12" fillId="42" borderId="0" applyNumberFormat="0" applyBorder="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12" fillId="42" borderId="0" applyNumberFormat="0" applyBorder="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12" fillId="42" borderId="0" applyNumberFormat="0" applyBorder="0" applyAlignment="0" applyProtection="0">
      <alignment vertical="center"/>
    </xf>
    <xf numFmtId="0" fontId="12" fillId="37"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0"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34" fillId="0" borderId="0" applyNumberFormat="0" applyFill="0" applyBorder="0" applyAlignment="0" applyProtection="0">
      <alignment vertical="center"/>
    </xf>
    <xf numFmtId="0" fontId="12" fillId="44" borderId="0" applyNumberFormat="0" applyBorder="0" applyAlignment="0" applyProtection="0">
      <alignment vertical="center"/>
    </xf>
    <xf numFmtId="0" fontId="34" fillId="0" borderId="0" applyNumberFormat="0" applyFill="0" applyBorder="0" applyAlignment="0" applyProtection="0">
      <alignment vertical="center"/>
    </xf>
    <xf numFmtId="0" fontId="12" fillId="44" borderId="0" applyNumberFormat="0" applyBorder="0" applyAlignment="0" applyProtection="0">
      <alignment vertical="center"/>
    </xf>
    <xf numFmtId="0" fontId="34" fillId="0" borderId="0" applyNumberFormat="0" applyFill="0" applyBorder="0" applyAlignment="0" applyProtection="0">
      <alignment vertical="center"/>
    </xf>
    <xf numFmtId="0" fontId="12" fillId="44" borderId="0" applyNumberFormat="0" applyBorder="0" applyAlignment="0" applyProtection="0">
      <alignment vertical="center"/>
    </xf>
    <xf numFmtId="0" fontId="34" fillId="0" borderId="0" applyNumberFormat="0" applyFill="0" applyBorder="0" applyAlignment="0" applyProtection="0">
      <alignment vertical="center"/>
    </xf>
    <xf numFmtId="0" fontId="12" fillId="44" borderId="0" applyNumberFormat="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48" fillId="0" borderId="0" applyNumberFormat="0" applyFill="0" applyBorder="0" applyAlignment="0" applyProtection="0">
      <alignment vertical="center"/>
    </xf>
    <xf numFmtId="0" fontId="12" fillId="44" borderId="0" applyNumberFormat="0" applyBorder="0" applyAlignment="0" applyProtection="0">
      <alignment vertical="center"/>
    </xf>
    <xf numFmtId="0" fontId="48" fillId="0" borderId="0" applyNumberFormat="0" applyFill="0" applyBorder="0" applyAlignment="0" applyProtection="0">
      <alignment vertical="center"/>
    </xf>
    <xf numFmtId="0" fontId="12" fillId="44" borderId="0" applyNumberFormat="0" applyBorder="0" applyAlignment="0" applyProtection="0">
      <alignment vertical="center"/>
    </xf>
    <xf numFmtId="0" fontId="48" fillId="0" borderId="0" applyNumberFormat="0" applyFill="0" applyBorder="0" applyAlignment="0" applyProtection="0">
      <alignment vertical="center"/>
    </xf>
    <xf numFmtId="0" fontId="12" fillId="44" borderId="0" applyNumberFormat="0" applyBorder="0" applyAlignment="0" applyProtection="0">
      <alignment vertical="center"/>
    </xf>
    <xf numFmtId="0" fontId="48" fillId="0" borderId="0" applyNumberFormat="0" applyFill="0" applyBorder="0" applyAlignment="0" applyProtection="0">
      <alignment vertical="center"/>
    </xf>
    <xf numFmtId="0" fontId="12" fillId="44" borderId="0" applyNumberFormat="0" applyBorder="0" applyAlignment="0" applyProtection="0">
      <alignment vertical="center"/>
    </xf>
    <xf numFmtId="0" fontId="48" fillId="0" borderId="0" applyNumberFormat="0" applyFill="0" applyBorder="0" applyAlignment="0" applyProtection="0">
      <alignment vertical="center"/>
    </xf>
    <xf numFmtId="0" fontId="12" fillId="44" borderId="0" applyNumberFormat="0" applyBorder="0" applyAlignment="0" applyProtection="0">
      <alignment vertical="center"/>
    </xf>
    <xf numFmtId="0" fontId="12" fillId="40" borderId="0" applyNumberFormat="0" applyBorder="0" applyAlignment="0" applyProtection="0">
      <alignment vertical="center"/>
    </xf>
    <xf numFmtId="0" fontId="12" fillId="44" borderId="0" applyNumberFormat="0" applyBorder="0" applyAlignment="0" applyProtection="0">
      <alignment vertical="center"/>
    </xf>
    <xf numFmtId="0" fontId="12" fillId="39" borderId="0" applyNumberFormat="0" applyBorder="0" applyAlignment="0" applyProtection="0">
      <alignment vertical="center"/>
    </xf>
    <xf numFmtId="0" fontId="12" fillId="44" borderId="0" applyNumberFormat="0" applyBorder="0" applyAlignment="0" applyProtection="0">
      <alignment vertical="center"/>
    </xf>
    <xf numFmtId="0" fontId="12" fillId="39" borderId="0" applyNumberFormat="0" applyBorder="0" applyAlignment="0" applyProtection="0">
      <alignment vertical="center"/>
    </xf>
    <xf numFmtId="0" fontId="12" fillId="44" borderId="0" applyNumberFormat="0" applyBorder="0" applyAlignment="0" applyProtection="0">
      <alignment vertical="center"/>
    </xf>
    <xf numFmtId="0" fontId="34" fillId="0" borderId="0" applyNumberFormat="0" applyFill="0" applyBorder="0" applyAlignment="0" applyProtection="0">
      <alignment vertical="center"/>
    </xf>
    <xf numFmtId="0" fontId="12" fillId="44" borderId="0" applyNumberFormat="0" applyBorder="0" applyAlignment="0" applyProtection="0">
      <alignment vertical="center"/>
    </xf>
    <xf numFmtId="0" fontId="34" fillId="0" borderId="0" applyNumberFormat="0" applyFill="0" applyBorder="0" applyAlignment="0" applyProtection="0">
      <alignment vertical="center"/>
    </xf>
    <xf numFmtId="0" fontId="12" fillId="44" borderId="0" applyNumberFormat="0" applyBorder="0" applyAlignment="0" applyProtection="0">
      <alignment vertical="center"/>
    </xf>
    <xf numFmtId="0" fontId="34" fillId="0" borderId="0" applyNumberFormat="0" applyFill="0" applyBorder="0" applyAlignment="0" applyProtection="0">
      <alignment vertical="center"/>
    </xf>
    <xf numFmtId="0" fontId="12" fillId="44" borderId="0" applyNumberFormat="0" applyBorder="0" applyAlignment="0" applyProtection="0">
      <alignment vertical="center"/>
    </xf>
    <xf numFmtId="0" fontId="34" fillId="0" borderId="0" applyNumberFormat="0" applyFill="0" applyBorder="0" applyAlignment="0" applyProtection="0">
      <alignment vertical="center"/>
    </xf>
    <xf numFmtId="0" fontId="12" fillId="44" borderId="0" applyNumberFormat="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38" fillId="0" borderId="0" applyNumberFormat="0" applyFill="0" applyBorder="0" applyAlignment="0" applyProtection="0">
      <alignment vertical="center"/>
    </xf>
    <xf numFmtId="0" fontId="12" fillId="44" borderId="0" applyNumberFormat="0" applyBorder="0" applyAlignment="0" applyProtection="0">
      <alignment vertical="center"/>
    </xf>
    <xf numFmtId="0" fontId="38" fillId="0" borderId="0" applyNumberFormat="0" applyFill="0" applyBorder="0" applyAlignment="0" applyProtection="0">
      <alignment vertical="center"/>
    </xf>
    <xf numFmtId="0" fontId="12" fillId="44" borderId="0" applyNumberFormat="0" applyBorder="0" applyAlignment="0" applyProtection="0">
      <alignment vertical="center"/>
    </xf>
    <xf numFmtId="0" fontId="48" fillId="0" borderId="0" applyNumberFormat="0" applyFill="0" applyBorder="0" applyAlignment="0" applyProtection="0">
      <alignment vertical="center"/>
    </xf>
    <xf numFmtId="0" fontId="12" fillId="38" borderId="0" applyNumberFormat="0" applyBorder="0" applyAlignment="0" applyProtection="0">
      <alignment vertical="center"/>
    </xf>
    <xf numFmtId="0" fontId="38" fillId="0" borderId="0" applyNumberFormat="0" applyFill="0" applyBorder="0" applyAlignment="0" applyProtection="0">
      <alignment vertical="center"/>
    </xf>
    <xf numFmtId="0" fontId="44" fillId="0" borderId="0"/>
    <xf numFmtId="0" fontId="12" fillId="44" borderId="0" applyNumberFormat="0" applyBorder="0" applyAlignment="0" applyProtection="0">
      <alignment vertical="center"/>
    </xf>
    <xf numFmtId="0" fontId="12" fillId="40"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12" fillId="48"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38" fillId="0" borderId="0" applyNumberFormat="0" applyFill="0" applyBorder="0" applyAlignment="0" applyProtection="0">
      <alignment vertical="center"/>
    </xf>
    <xf numFmtId="0" fontId="12" fillId="44" borderId="0" applyNumberFormat="0" applyBorder="0" applyAlignment="0" applyProtection="0">
      <alignment vertical="center"/>
    </xf>
    <xf numFmtId="0" fontId="32" fillId="37" borderId="0" applyNumberFormat="0" applyBorder="0" applyAlignment="0" applyProtection="0">
      <alignment vertical="center"/>
    </xf>
    <xf numFmtId="0" fontId="12" fillId="38" borderId="0" applyNumberFormat="0" applyBorder="0" applyAlignment="0" applyProtection="0">
      <alignment vertical="center"/>
    </xf>
    <xf numFmtId="0" fontId="38" fillId="0" borderId="0" applyNumberFormat="0" applyFill="0" applyBorder="0" applyAlignment="0" applyProtection="0">
      <alignment vertical="center"/>
    </xf>
    <xf numFmtId="0" fontId="12" fillId="44" borderId="0" applyNumberFormat="0" applyBorder="0" applyAlignment="0" applyProtection="0">
      <alignment vertical="center"/>
    </xf>
    <xf numFmtId="0" fontId="32" fillId="37" borderId="0" applyNumberFormat="0" applyBorder="0" applyAlignment="0" applyProtection="0">
      <alignment vertical="center"/>
    </xf>
    <xf numFmtId="0" fontId="12" fillId="38" borderId="0" applyNumberFormat="0" applyBorder="0" applyAlignment="0" applyProtection="0">
      <alignment vertical="center"/>
    </xf>
    <xf numFmtId="0" fontId="38" fillId="0" borderId="0" applyNumberFormat="0" applyFill="0" applyBorder="0" applyAlignment="0" applyProtection="0">
      <alignment vertical="center"/>
    </xf>
    <xf numFmtId="0" fontId="12" fillId="44" borderId="0" applyNumberFormat="0" applyBorder="0" applyAlignment="0" applyProtection="0">
      <alignment vertical="center"/>
    </xf>
    <xf numFmtId="0" fontId="12" fillId="40" borderId="0" applyNumberFormat="0" applyBorder="0" applyAlignment="0" applyProtection="0">
      <alignment vertical="center"/>
    </xf>
    <xf numFmtId="0" fontId="12" fillId="44" borderId="0" applyNumberFormat="0" applyBorder="0" applyAlignment="0" applyProtection="0">
      <alignment vertical="center"/>
    </xf>
    <xf numFmtId="0" fontId="12" fillId="40" borderId="0" applyNumberFormat="0" applyBorder="0" applyAlignment="0" applyProtection="0">
      <alignment vertical="center"/>
    </xf>
    <xf numFmtId="0" fontId="12" fillId="44" borderId="0" applyNumberFormat="0" applyBorder="0" applyAlignment="0" applyProtection="0">
      <alignment vertical="center"/>
    </xf>
    <xf numFmtId="0" fontId="12" fillId="40" borderId="0" applyNumberFormat="0" applyBorder="0" applyAlignment="0" applyProtection="0">
      <alignment vertical="center"/>
    </xf>
    <xf numFmtId="0" fontId="12" fillId="44" borderId="0" applyNumberFormat="0" applyBorder="0" applyAlignment="0" applyProtection="0">
      <alignment vertical="center"/>
    </xf>
    <xf numFmtId="0" fontId="45" fillId="53" borderId="16" applyNumberFormat="0" applyAlignment="0" applyProtection="0">
      <alignment vertical="center"/>
    </xf>
    <xf numFmtId="0" fontId="12" fillId="39" borderId="0" applyNumberFormat="0" applyBorder="0" applyAlignment="0" applyProtection="0">
      <alignment vertical="center"/>
    </xf>
    <xf numFmtId="0" fontId="45" fillId="53" borderId="16" applyNumberFormat="0" applyAlignment="0" applyProtection="0">
      <alignment vertical="center"/>
    </xf>
    <xf numFmtId="0" fontId="12" fillId="39" borderId="0" applyNumberFormat="0" applyBorder="0" applyAlignment="0" applyProtection="0">
      <alignment vertical="center"/>
    </xf>
    <xf numFmtId="0" fontId="45" fillId="53" borderId="16" applyNumberFormat="0" applyAlignment="0" applyProtection="0">
      <alignment vertical="center"/>
    </xf>
    <xf numFmtId="0" fontId="12" fillId="39" borderId="0" applyNumberFormat="0" applyBorder="0" applyAlignment="0" applyProtection="0">
      <alignment vertical="center"/>
    </xf>
    <xf numFmtId="0" fontId="45" fillId="53" borderId="16" applyNumberFormat="0" applyAlignment="0" applyProtection="0">
      <alignment vertical="center"/>
    </xf>
    <xf numFmtId="0" fontId="12" fillId="39" borderId="0" applyNumberFormat="0" applyBorder="0" applyAlignment="0" applyProtection="0">
      <alignment vertical="center"/>
    </xf>
    <xf numFmtId="0" fontId="45" fillId="53" borderId="16" applyNumberFormat="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32" fillId="47" borderId="0" applyNumberFormat="0" applyBorder="0" applyAlignment="0" applyProtection="0">
      <alignment vertical="center"/>
    </xf>
    <xf numFmtId="0" fontId="32" fillId="34"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32" fillId="34" borderId="0" applyNumberFormat="0" applyBorder="0" applyAlignment="0" applyProtection="0">
      <alignment vertical="center"/>
    </xf>
    <xf numFmtId="0" fontId="12" fillId="39" borderId="0" applyNumberFormat="0" applyBorder="0" applyAlignment="0" applyProtection="0">
      <alignment vertical="center"/>
    </xf>
    <xf numFmtId="0" fontId="32" fillId="34" borderId="0" applyNumberFormat="0" applyBorder="0" applyAlignment="0" applyProtection="0">
      <alignment vertical="center"/>
    </xf>
    <xf numFmtId="0" fontId="12" fillId="39" borderId="0" applyNumberFormat="0" applyBorder="0" applyAlignment="0" applyProtection="0">
      <alignment vertical="center"/>
    </xf>
    <xf numFmtId="0" fontId="32" fillId="34" borderId="0" applyNumberFormat="0" applyBorder="0" applyAlignment="0" applyProtection="0">
      <alignment vertical="center"/>
    </xf>
    <xf numFmtId="0" fontId="12" fillId="39" borderId="0" applyNumberFormat="0" applyBorder="0" applyAlignment="0" applyProtection="0">
      <alignment vertical="center"/>
    </xf>
    <xf numFmtId="0" fontId="38" fillId="0" borderId="0" applyNumberFormat="0" applyFill="0" applyBorder="0" applyAlignment="0" applyProtection="0">
      <alignment vertical="center"/>
    </xf>
    <xf numFmtId="0" fontId="32" fillId="34" borderId="0" applyNumberFormat="0" applyBorder="0" applyAlignment="0" applyProtection="0">
      <alignment vertical="center"/>
    </xf>
    <xf numFmtId="0" fontId="12" fillId="39" borderId="0" applyNumberFormat="0" applyBorder="0" applyAlignment="0" applyProtection="0">
      <alignment vertical="center"/>
    </xf>
    <xf numFmtId="0" fontId="38" fillId="0" borderId="0" applyNumberFormat="0" applyFill="0" applyBorder="0" applyAlignment="0" applyProtection="0">
      <alignment vertical="center"/>
    </xf>
    <xf numFmtId="0" fontId="32" fillId="34" borderId="0" applyNumberFormat="0" applyBorder="0" applyAlignment="0" applyProtection="0">
      <alignment vertical="center"/>
    </xf>
    <xf numFmtId="0" fontId="12" fillId="39" borderId="0" applyNumberFormat="0" applyBorder="0" applyAlignment="0" applyProtection="0">
      <alignment vertical="center"/>
    </xf>
    <xf numFmtId="0" fontId="38" fillId="0" borderId="0" applyNumberFormat="0" applyFill="0" applyBorder="0" applyAlignment="0" applyProtection="0">
      <alignment vertical="center"/>
    </xf>
    <xf numFmtId="0" fontId="32" fillId="34" borderId="0" applyNumberFormat="0" applyBorder="0" applyAlignment="0" applyProtection="0">
      <alignment vertical="center"/>
    </xf>
    <xf numFmtId="0" fontId="12" fillId="39" borderId="0" applyNumberFormat="0" applyBorder="0" applyAlignment="0" applyProtection="0">
      <alignment vertical="center"/>
    </xf>
    <xf numFmtId="0" fontId="32" fillId="47" borderId="0" applyNumberFormat="0" applyBorder="0" applyAlignment="0" applyProtection="0">
      <alignment vertical="center"/>
    </xf>
    <xf numFmtId="0" fontId="32" fillId="34" borderId="0" applyNumberFormat="0" applyBorder="0" applyAlignment="0" applyProtection="0">
      <alignment vertical="center"/>
    </xf>
    <xf numFmtId="0" fontId="12" fillId="39" borderId="0" applyNumberFormat="0" applyBorder="0" applyAlignment="0" applyProtection="0">
      <alignment vertical="center"/>
    </xf>
    <xf numFmtId="0" fontId="41" fillId="41"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32" fillId="47" borderId="0" applyNumberFormat="0" applyBorder="0" applyAlignment="0" applyProtection="0">
      <alignment vertical="center"/>
    </xf>
    <xf numFmtId="0" fontId="32" fillId="34"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32" fillId="34" borderId="0" applyNumberFormat="0" applyBorder="0" applyAlignment="0" applyProtection="0">
      <alignment vertical="center"/>
    </xf>
    <xf numFmtId="0" fontId="12" fillId="39"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12" fillId="39" borderId="0" applyNumberFormat="0" applyBorder="0" applyAlignment="0" applyProtection="0">
      <alignment vertical="center"/>
    </xf>
    <xf numFmtId="0" fontId="33" fillId="0" borderId="10" applyNumberFormat="0" applyFill="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12" fillId="39" borderId="0" applyNumberFormat="0" applyBorder="0" applyAlignment="0" applyProtection="0">
      <alignment vertical="center"/>
    </xf>
    <xf numFmtId="0" fontId="33" fillId="0" borderId="10" applyNumberFormat="0" applyFill="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12" fillId="39" borderId="0" applyNumberFormat="0" applyBorder="0" applyAlignment="0" applyProtection="0">
      <alignment vertical="center"/>
    </xf>
    <xf numFmtId="0" fontId="33" fillId="0" borderId="10" applyNumberFormat="0" applyFill="0" applyAlignment="0" applyProtection="0">
      <alignment vertical="center"/>
    </xf>
    <xf numFmtId="0" fontId="12" fillId="40" borderId="0" applyNumberFormat="0" applyBorder="0" applyAlignment="0" applyProtection="0">
      <alignment vertical="center"/>
    </xf>
    <xf numFmtId="0" fontId="12" fillId="39" borderId="0" applyNumberFormat="0" applyBorder="0" applyAlignment="0" applyProtection="0">
      <alignment vertical="center"/>
    </xf>
    <xf numFmtId="0" fontId="33" fillId="0" borderId="10" applyNumberFormat="0" applyFill="0" applyAlignment="0" applyProtection="0">
      <alignment vertical="center"/>
    </xf>
    <xf numFmtId="0" fontId="12" fillId="40" borderId="0" applyNumberFormat="0" applyBorder="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38" borderId="0" applyNumberFormat="0" applyBorder="0" applyAlignment="0" applyProtection="0">
      <alignment vertical="center"/>
    </xf>
    <xf numFmtId="0" fontId="38" fillId="0" borderId="0" applyNumberFormat="0" applyFill="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38"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45" fillId="53" borderId="16" applyNumberFormat="0" applyAlignment="0" applyProtection="0">
      <alignment vertical="center"/>
    </xf>
    <xf numFmtId="0" fontId="12" fillId="40" borderId="0" applyNumberFormat="0" applyBorder="0" applyAlignment="0" applyProtection="0">
      <alignment vertical="center"/>
    </xf>
    <xf numFmtId="0" fontId="45" fillId="53" borderId="16" applyNumberFormat="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32" fillId="43" borderId="0" applyNumberFormat="0" applyBorder="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32" fillId="43" borderId="0" applyNumberFormat="0" applyBorder="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12" fillId="48" borderId="0" applyNumberFormat="0" applyBorder="0" applyAlignment="0" applyProtection="0">
      <alignment vertical="center"/>
    </xf>
    <xf numFmtId="0" fontId="32" fillId="38" borderId="0" applyNumberFormat="0" applyBorder="0" applyAlignment="0" applyProtection="0">
      <alignment vertical="center"/>
    </xf>
    <xf numFmtId="0" fontId="12" fillId="40" borderId="0" applyNumberFormat="0" applyBorder="0" applyAlignment="0" applyProtection="0">
      <alignment vertical="center"/>
    </xf>
    <xf numFmtId="0" fontId="12" fillId="48" borderId="0" applyNumberFormat="0" applyBorder="0" applyAlignment="0" applyProtection="0">
      <alignment vertical="center"/>
    </xf>
    <xf numFmtId="0" fontId="12" fillId="40" borderId="0" applyNumberFormat="0" applyBorder="0" applyAlignment="0" applyProtection="0">
      <alignment vertical="center"/>
    </xf>
    <xf numFmtId="0" fontId="12" fillId="48" borderId="0" applyNumberFormat="0" applyBorder="0" applyAlignment="0" applyProtection="0">
      <alignment vertical="center"/>
    </xf>
    <xf numFmtId="0" fontId="12" fillId="40" borderId="0" applyNumberFormat="0" applyBorder="0" applyAlignment="0" applyProtection="0">
      <alignment vertical="center"/>
    </xf>
    <xf numFmtId="0" fontId="12" fillId="48" borderId="0" applyNumberFormat="0" applyBorder="0" applyAlignment="0" applyProtection="0">
      <alignment vertical="center"/>
    </xf>
    <xf numFmtId="0" fontId="12" fillId="40" borderId="0" applyNumberFormat="0" applyBorder="0" applyAlignment="0" applyProtection="0">
      <alignment vertical="center"/>
    </xf>
    <xf numFmtId="0" fontId="12" fillId="48" borderId="0" applyNumberFormat="0" applyBorder="0" applyAlignment="0" applyProtection="0">
      <alignment vertical="center"/>
    </xf>
    <xf numFmtId="0" fontId="12" fillId="40" borderId="0" applyNumberFormat="0" applyBorder="0" applyAlignment="0" applyProtection="0">
      <alignment vertical="center"/>
    </xf>
    <xf numFmtId="0" fontId="12" fillId="48" borderId="0" applyNumberFormat="0" applyBorder="0" applyAlignment="0" applyProtection="0">
      <alignment vertical="center"/>
    </xf>
    <xf numFmtId="0" fontId="12" fillId="40" borderId="0" applyNumberFormat="0" applyBorder="0" applyAlignment="0" applyProtection="0">
      <alignment vertical="center"/>
    </xf>
    <xf numFmtId="0" fontId="12" fillId="38" borderId="0" applyNumberFormat="0" applyBorder="0" applyAlignment="0" applyProtection="0">
      <alignment vertical="center"/>
    </xf>
    <xf numFmtId="0" fontId="32" fillId="43" borderId="0" applyNumberFormat="0" applyBorder="0" applyAlignment="0" applyProtection="0">
      <alignment vertical="center"/>
    </xf>
    <xf numFmtId="0" fontId="12" fillId="38" borderId="0" applyNumberFormat="0" applyBorder="0" applyAlignment="0" applyProtection="0">
      <alignment vertical="center"/>
    </xf>
    <xf numFmtId="0" fontId="32" fillId="43" borderId="0" applyNumberFormat="0" applyBorder="0" applyAlignment="0" applyProtection="0">
      <alignment vertical="center"/>
    </xf>
    <xf numFmtId="0" fontId="12" fillId="38" borderId="0" applyNumberFormat="0" applyBorder="0" applyAlignment="0" applyProtection="0">
      <alignment vertical="center"/>
    </xf>
    <xf numFmtId="0" fontId="32" fillId="43" borderId="0" applyNumberFormat="0" applyBorder="0" applyAlignment="0" applyProtection="0">
      <alignment vertical="center"/>
    </xf>
    <xf numFmtId="0" fontId="12" fillId="38" borderId="0" applyNumberFormat="0" applyBorder="0" applyAlignment="0" applyProtection="0">
      <alignment vertical="center"/>
    </xf>
    <xf numFmtId="0" fontId="32" fillId="43" borderId="0" applyNumberFormat="0" applyBorder="0" applyAlignment="0" applyProtection="0">
      <alignment vertical="center"/>
    </xf>
    <xf numFmtId="0" fontId="12" fillId="38" borderId="0" applyNumberFormat="0" applyBorder="0" applyAlignment="0" applyProtection="0">
      <alignment vertical="center"/>
    </xf>
    <xf numFmtId="0" fontId="32" fillId="43" borderId="0" applyNumberFormat="0" applyBorder="0" applyAlignment="0" applyProtection="0">
      <alignment vertical="center"/>
    </xf>
    <xf numFmtId="0" fontId="12" fillId="38" borderId="0" applyNumberFormat="0" applyBorder="0" applyAlignment="0" applyProtection="0">
      <alignment vertical="center"/>
    </xf>
    <xf numFmtId="0" fontId="32" fillId="37" borderId="0" applyNumberFormat="0" applyBorder="0" applyAlignment="0" applyProtection="0">
      <alignment vertical="center"/>
    </xf>
    <xf numFmtId="0" fontId="12" fillId="38" borderId="0" applyNumberFormat="0" applyBorder="0" applyAlignment="0" applyProtection="0">
      <alignment vertical="center"/>
    </xf>
    <xf numFmtId="0" fontId="32" fillId="37" borderId="0" applyNumberFormat="0" applyBorder="0" applyAlignment="0" applyProtection="0">
      <alignment vertical="center"/>
    </xf>
    <xf numFmtId="0" fontId="12" fillId="38" borderId="0" applyNumberFormat="0" applyBorder="0" applyAlignment="0" applyProtection="0">
      <alignment vertical="center"/>
    </xf>
    <xf numFmtId="0" fontId="32" fillId="37"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49" fillId="46" borderId="18" applyNumberFormat="0" applyAlignment="0" applyProtection="0">
      <alignment vertical="center"/>
    </xf>
    <xf numFmtId="0" fontId="32" fillId="36" borderId="0" applyNumberFormat="0" applyBorder="0" applyAlignment="0" applyProtection="0">
      <alignment vertical="center"/>
    </xf>
    <xf numFmtId="0" fontId="12" fillId="38" borderId="0" applyNumberFormat="0" applyBorder="0" applyAlignment="0" applyProtection="0">
      <alignment vertical="center"/>
    </xf>
    <xf numFmtId="0" fontId="48" fillId="0" borderId="0" applyNumberFormat="0" applyFill="0" applyBorder="0" applyAlignment="0" applyProtection="0">
      <alignment vertical="center"/>
    </xf>
    <xf numFmtId="0" fontId="12" fillId="38" borderId="0" applyNumberFormat="0" applyBorder="0" applyAlignment="0" applyProtection="0">
      <alignment vertical="center"/>
    </xf>
    <xf numFmtId="0" fontId="48" fillId="0" borderId="0" applyNumberFormat="0" applyFill="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32" fillId="37" borderId="0" applyNumberFormat="0" applyBorder="0" applyAlignment="0" applyProtection="0">
      <alignment vertical="center"/>
    </xf>
    <xf numFmtId="0" fontId="12" fillId="38" borderId="0" applyNumberFormat="0" applyBorder="0" applyAlignment="0" applyProtection="0">
      <alignment vertical="center"/>
    </xf>
    <xf numFmtId="0" fontId="32" fillId="37" borderId="0" applyNumberFormat="0" applyBorder="0" applyAlignment="0" applyProtection="0">
      <alignment vertical="center"/>
    </xf>
    <xf numFmtId="0" fontId="12" fillId="38" borderId="0" applyNumberFormat="0" applyBorder="0" applyAlignment="0" applyProtection="0">
      <alignment vertical="center"/>
    </xf>
    <xf numFmtId="0" fontId="32" fillId="37"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12" fillId="38" borderId="0" applyNumberFormat="0" applyBorder="0" applyAlignment="0" applyProtection="0">
      <alignment vertical="center"/>
    </xf>
    <xf numFmtId="0" fontId="49" fillId="46" borderId="18" applyNumberFormat="0" applyAlignment="0" applyProtection="0">
      <alignment vertical="center"/>
    </xf>
    <xf numFmtId="0" fontId="32" fillId="36" borderId="0" applyNumberFormat="0" applyBorder="0" applyAlignment="0" applyProtection="0">
      <alignment vertical="center"/>
    </xf>
    <xf numFmtId="0" fontId="12" fillId="38" borderId="0" applyNumberFormat="0" applyBorder="0" applyAlignment="0" applyProtection="0">
      <alignment vertical="center"/>
    </xf>
    <xf numFmtId="0" fontId="49" fillId="46" borderId="18" applyNumberFormat="0" applyAlignment="0" applyProtection="0">
      <alignment vertical="center"/>
    </xf>
    <xf numFmtId="0" fontId="32" fillId="36" borderId="0" applyNumberFormat="0" applyBorder="0" applyAlignment="0" applyProtection="0">
      <alignment vertical="center"/>
    </xf>
    <xf numFmtId="0" fontId="12" fillId="38" borderId="0" applyNumberFormat="0" applyBorder="0" applyAlignment="0" applyProtection="0">
      <alignment vertical="center"/>
    </xf>
    <xf numFmtId="0" fontId="49" fillId="46" borderId="18" applyNumberFormat="0" applyAlignment="0" applyProtection="0">
      <alignment vertical="center"/>
    </xf>
    <xf numFmtId="0" fontId="12" fillId="38" borderId="0" applyNumberFormat="0" applyBorder="0" applyAlignment="0" applyProtection="0">
      <alignment vertical="center"/>
    </xf>
    <xf numFmtId="0" fontId="12" fillId="40" borderId="0" applyNumberFormat="0" applyBorder="0" applyAlignment="0" applyProtection="0">
      <alignment vertical="center"/>
    </xf>
    <xf numFmtId="0" fontId="49" fillId="46" borderId="18" applyNumberFormat="0" applyAlignment="0" applyProtection="0">
      <alignment vertical="center"/>
    </xf>
    <xf numFmtId="0" fontId="12" fillId="38" borderId="0" applyNumberFormat="0" applyBorder="0" applyAlignment="0" applyProtection="0">
      <alignment vertical="center"/>
    </xf>
    <xf numFmtId="0" fontId="12" fillId="40" borderId="0" applyNumberFormat="0" applyBorder="0" applyAlignment="0" applyProtection="0">
      <alignment vertical="center"/>
    </xf>
    <xf numFmtId="0" fontId="49" fillId="46" borderId="18" applyNumberFormat="0" applyAlignment="0" applyProtection="0">
      <alignment vertical="center"/>
    </xf>
    <xf numFmtId="0" fontId="12" fillId="38" borderId="0" applyNumberFormat="0" applyBorder="0" applyAlignment="0" applyProtection="0">
      <alignment vertical="center"/>
    </xf>
    <xf numFmtId="0" fontId="12" fillId="40" borderId="0" applyNumberFormat="0" applyBorder="0" applyAlignment="0" applyProtection="0">
      <alignment vertical="center"/>
    </xf>
    <xf numFmtId="0" fontId="38" fillId="0" borderId="0" applyNumberFormat="0" applyFill="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46" fillId="0" borderId="0">
      <alignment vertical="center"/>
    </xf>
    <xf numFmtId="0" fontId="40" fillId="50" borderId="0" applyNumberFormat="0" applyBorder="0" applyAlignment="0" applyProtection="0">
      <alignment vertical="center"/>
    </xf>
    <xf numFmtId="0" fontId="49" fillId="46" borderId="18" applyNumberFormat="0" applyAlignment="0" applyProtection="0">
      <alignment vertical="center"/>
    </xf>
    <xf numFmtId="0" fontId="46" fillId="54" borderId="17" applyNumberFormat="0" applyFont="0" applyAlignment="0" applyProtection="0">
      <alignment vertical="center"/>
    </xf>
    <xf numFmtId="0" fontId="12" fillId="37" borderId="0" applyNumberFormat="0" applyBorder="0" applyAlignment="0" applyProtection="0">
      <alignment vertical="center"/>
    </xf>
    <xf numFmtId="0" fontId="40" fillId="50" borderId="0" applyNumberFormat="0" applyBorder="0" applyAlignment="0" applyProtection="0">
      <alignment vertical="center"/>
    </xf>
    <xf numFmtId="0" fontId="49" fillId="46" borderId="18" applyNumberFormat="0" applyAlignment="0" applyProtection="0">
      <alignment vertical="center"/>
    </xf>
    <xf numFmtId="0" fontId="46" fillId="54" borderId="17" applyNumberFormat="0" applyFont="0" applyAlignment="0" applyProtection="0">
      <alignment vertical="center"/>
    </xf>
    <xf numFmtId="0" fontId="12" fillId="37" borderId="0" applyNumberFormat="0" applyBorder="0" applyAlignment="0" applyProtection="0">
      <alignment vertical="center"/>
    </xf>
    <xf numFmtId="0" fontId="40" fillId="50" borderId="0" applyNumberFormat="0" applyBorder="0" applyAlignment="0" applyProtection="0">
      <alignment vertical="center"/>
    </xf>
    <xf numFmtId="0" fontId="46" fillId="54" borderId="17" applyNumberFormat="0" applyFont="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32" fillId="47" borderId="0" applyNumberFormat="0" applyBorder="0" applyAlignment="0" applyProtection="0">
      <alignment vertical="center"/>
    </xf>
    <xf numFmtId="0" fontId="46" fillId="54" borderId="17" applyNumberFormat="0" applyFont="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32" fillId="47" borderId="0" applyNumberFormat="0" applyBorder="0" applyAlignment="0" applyProtection="0">
      <alignment vertical="center"/>
    </xf>
    <xf numFmtId="0" fontId="46" fillId="54" borderId="17" applyNumberFormat="0" applyFont="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32" fillId="47" borderId="0" applyNumberFormat="0" applyBorder="0" applyAlignment="0" applyProtection="0">
      <alignment vertical="center"/>
    </xf>
    <xf numFmtId="0" fontId="46" fillId="54" borderId="17" applyNumberFormat="0" applyFont="0" applyAlignment="0" applyProtection="0">
      <alignment vertical="center"/>
    </xf>
    <xf numFmtId="0" fontId="12" fillId="37" borderId="0" applyNumberFormat="0" applyBorder="0" applyAlignment="0" applyProtection="0">
      <alignment vertical="center"/>
    </xf>
    <xf numFmtId="0" fontId="46" fillId="54" borderId="17" applyNumberFormat="0" applyFont="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49" fillId="46" borderId="18" applyNumberFormat="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12" fillId="40" borderId="0" applyNumberFormat="0" applyBorder="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12" fillId="40" borderId="0" applyNumberFormat="0" applyBorder="0" applyAlignment="0" applyProtection="0">
      <alignment vertical="center"/>
    </xf>
    <xf numFmtId="0" fontId="32" fillId="36" borderId="0" applyNumberFormat="0" applyBorder="0" applyAlignment="0" applyProtection="0">
      <alignment vertical="center"/>
    </xf>
    <xf numFmtId="0" fontId="12" fillId="37" borderId="0" applyNumberFormat="0" applyBorder="0" applyAlignment="0" applyProtection="0">
      <alignment vertical="center"/>
    </xf>
    <xf numFmtId="0" fontId="12" fillId="40" borderId="0" applyNumberFormat="0" applyBorder="0" applyAlignment="0" applyProtection="0">
      <alignment vertical="center"/>
    </xf>
    <xf numFmtId="0" fontId="12" fillId="37" borderId="0" applyNumberFormat="0" applyBorder="0" applyAlignment="0" applyProtection="0">
      <alignment vertical="center"/>
    </xf>
    <xf numFmtId="0" fontId="12" fillId="40"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38" fillId="0" borderId="0" applyNumberFormat="0" applyFill="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32" fillId="36" borderId="0" applyNumberFormat="0" applyBorder="0" applyAlignment="0" applyProtection="0">
      <alignment vertical="center"/>
    </xf>
    <xf numFmtId="0" fontId="50" fillId="39" borderId="14" applyNumberFormat="0" applyAlignment="0" applyProtection="0">
      <alignment vertical="center"/>
    </xf>
    <xf numFmtId="0" fontId="45" fillId="53" borderId="16" applyNumberFormat="0" applyAlignment="0" applyProtection="0">
      <alignment vertical="center"/>
    </xf>
    <xf numFmtId="0" fontId="12" fillId="42" borderId="0" applyNumberFormat="0" applyBorder="0" applyAlignment="0" applyProtection="0">
      <alignment vertical="center"/>
    </xf>
    <xf numFmtId="0" fontId="50" fillId="39" borderId="14" applyNumberFormat="0" applyAlignment="0" applyProtection="0">
      <alignment vertical="center"/>
    </xf>
    <xf numFmtId="0" fontId="45" fillId="53" borderId="16" applyNumberFormat="0" applyAlignment="0" applyProtection="0">
      <alignment vertical="center"/>
    </xf>
    <xf numFmtId="0" fontId="12" fillId="42" borderId="0" applyNumberFormat="0" applyBorder="0" applyAlignment="0" applyProtection="0">
      <alignment vertical="center"/>
    </xf>
    <xf numFmtId="0" fontId="50" fillId="39" borderId="14" applyNumberFormat="0" applyAlignment="0" applyProtection="0">
      <alignment vertical="center"/>
    </xf>
    <xf numFmtId="0" fontId="12" fillId="42" borderId="0" applyNumberFormat="0" applyBorder="0" applyAlignment="0" applyProtection="0">
      <alignment vertical="center"/>
    </xf>
    <xf numFmtId="0" fontId="50" fillId="39" borderId="14" applyNumberFormat="0" applyAlignment="0" applyProtection="0">
      <alignment vertical="center"/>
    </xf>
    <xf numFmtId="0" fontId="12" fillId="42" borderId="0" applyNumberFormat="0" applyBorder="0" applyAlignment="0" applyProtection="0">
      <alignment vertical="center"/>
    </xf>
    <xf numFmtId="0" fontId="50" fillId="39" borderId="14" applyNumberFormat="0" applyAlignment="0" applyProtection="0">
      <alignment vertical="center"/>
    </xf>
    <xf numFmtId="0" fontId="12" fillId="42" borderId="0" applyNumberFormat="0" applyBorder="0" applyAlignment="0" applyProtection="0">
      <alignment vertical="center"/>
    </xf>
    <xf numFmtId="0" fontId="50" fillId="39" borderId="14" applyNumberFormat="0" applyAlignment="0" applyProtection="0">
      <alignment vertical="center"/>
    </xf>
    <xf numFmtId="0" fontId="12" fillId="42" borderId="0" applyNumberFormat="0" applyBorder="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40" fillId="50"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40" fillId="50"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46" fillId="54" borderId="17" applyNumberFormat="0" applyFont="0" applyAlignment="0" applyProtection="0">
      <alignment vertical="center"/>
    </xf>
    <xf numFmtId="0" fontId="40" fillId="50"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46" fillId="54" borderId="17" applyNumberFormat="0" applyFont="0" applyAlignment="0" applyProtection="0">
      <alignment vertical="center"/>
    </xf>
    <xf numFmtId="0" fontId="40" fillId="50"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46" fillId="54" borderId="17" applyNumberFormat="0" applyFont="0" applyAlignment="0" applyProtection="0">
      <alignment vertical="center"/>
    </xf>
    <xf numFmtId="0" fontId="40" fillId="50" borderId="0" applyNumberFormat="0" applyBorder="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46" fillId="54" borderId="17" applyNumberFormat="0" applyFont="0" applyAlignment="0" applyProtection="0">
      <alignment vertical="center"/>
    </xf>
    <xf numFmtId="0" fontId="12" fillId="40" borderId="0" applyNumberFormat="0" applyBorder="0" applyAlignment="0" applyProtection="0">
      <alignment vertical="center"/>
    </xf>
    <xf numFmtId="0" fontId="12" fillId="42" borderId="0" applyNumberFormat="0" applyBorder="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32" fillId="43"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12" fillId="42" borderId="0" applyNumberFormat="0" applyBorder="0" applyAlignment="0" applyProtection="0">
      <alignment vertical="center"/>
    </xf>
    <xf numFmtId="0" fontId="40" fillId="50"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41" fillId="41" borderId="0" applyNumberFormat="0" applyBorder="0" applyAlignment="0" applyProtection="0">
      <alignment vertical="center"/>
    </xf>
    <xf numFmtId="0" fontId="40" fillId="5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40" fillId="5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38" fillId="0" borderId="0" applyNumberFormat="0" applyFill="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32" fillId="36" borderId="0" applyNumberFormat="0" applyBorder="0" applyAlignment="0" applyProtection="0">
      <alignment vertical="center"/>
    </xf>
    <xf numFmtId="0" fontId="40" fillId="50" borderId="0" applyNumberFormat="0" applyBorder="0" applyAlignment="0" applyProtection="0">
      <alignment vertical="center"/>
    </xf>
    <xf numFmtId="0" fontId="49" fillId="46" borderId="18" applyNumberFormat="0" applyAlignment="0" applyProtection="0">
      <alignment vertical="center"/>
    </xf>
    <xf numFmtId="0" fontId="12" fillId="40" borderId="0" applyNumberFormat="0" applyBorder="0" applyAlignment="0" applyProtection="0">
      <alignment vertical="center"/>
    </xf>
    <xf numFmtId="0" fontId="32" fillId="36" borderId="0" applyNumberFormat="0" applyBorder="0" applyAlignment="0" applyProtection="0">
      <alignment vertical="center"/>
    </xf>
    <xf numFmtId="0" fontId="40" fillId="50" borderId="0" applyNumberFormat="0" applyBorder="0" applyAlignment="0" applyProtection="0">
      <alignment vertical="center"/>
    </xf>
    <xf numFmtId="0" fontId="49" fillId="46" borderId="18" applyNumberFormat="0" applyAlignment="0" applyProtection="0">
      <alignment vertical="center"/>
    </xf>
    <xf numFmtId="0" fontId="12" fillId="40"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32" fillId="47"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12" fillId="40" borderId="0" applyNumberFormat="0" applyBorder="0" applyAlignment="0" applyProtection="0">
      <alignment vertical="center"/>
    </xf>
    <xf numFmtId="0" fontId="41" fillId="41" borderId="0" applyNumberFormat="0" applyBorder="0" applyAlignment="0" applyProtection="0">
      <alignment vertical="center"/>
    </xf>
    <xf numFmtId="0" fontId="12" fillId="48"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0" fillId="50"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48" fillId="0" borderId="0" applyNumberFormat="0" applyFill="0" applyBorder="0" applyAlignment="0" applyProtection="0">
      <alignment vertical="center"/>
    </xf>
    <xf numFmtId="0" fontId="40" fillId="50"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9" fontId="46" fillId="0" borderId="0" applyFont="0" applyFill="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32" fillId="36" borderId="0" applyNumberFormat="0" applyBorder="0" applyAlignment="0" applyProtection="0">
      <alignment vertical="center"/>
    </xf>
    <xf numFmtId="0" fontId="48" fillId="0" borderId="0" applyNumberFormat="0" applyFill="0" applyBorder="0" applyAlignment="0" applyProtection="0">
      <alignment vertical="center"/>
    </xf>
    <xf numFmtId="0" fontId="40" fillId="50"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32" fillId="47" borderId="0" applyNumberFormat="0" applyBorder="0" applyAlignment="0" applyProtection="0">
      <alignment vertical="center"/>
    </xf>
    <xf numFmtId="0" fontId="12" fillId="48" borderId="0" applyNumberFormat="0" applyBorder="0" applyAlignment="0" applyProtection="0">
      <alignment vertical="center"/>
    </xf>
    <xf numFmtId="0" fontId="32" fillId="47"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12" fillId="48" borderId="0" applyNumberFormat="0" applyBorder="0" applyAlignment="0" applyProtection="0">
      <alignment vertical="center"/>
    </xf>
    <xf numFmtId="0" fontId="32" fillId="36" borderId="0" applyNumberFormat="0" applyBorder="0" applyAlignment="0" applyProtection="0">
      <alignment vertical="center"/>
    </xf>
    <xf numFmtId="0" fontId="40" fillId="50" borderId="0" applyNumberFormat="0" applyBorder="0" applyAlignment="0" applyProtection="0">
      <alignment vertical="center"/>
    </xf>
    <xf numFmtId="0" fontId="12" fillId="48" borderId="0" applyNumberFormat="0" applyBorder="0" applyAlignment="0" applyProtection="0">
      <alignment vertical="center"/>
    </xf>
    <xf numFmtId="0" fontId="32" fillId="36" borderId="0" applyNumberFormat="0" applyBorder="0" applyAlignment="0" applyProtection="0">
      <alignment vertical="center"/>
    </xf>
    <xf numFmtId="0" fontId="40" fillId="50" borderId="0" applyNumberFormat="0" applyBorder="0" applyAlignment="0" applyProtection="0">
      <alignment vertical="center"/>
    </xf>
    <xf numFmtId="0" fontId="46" fillId="54" borderId="17" applyNumberFormat="0" applyFont="0" applyAlignment="0" applyProtection="0">
      <alignment vertical="center"/>
    </xf>
    <xf numFmtId="0" fontId="32" fillId="47" borderId="0" applyNumberFormat="0" applyBorder="0" applyAlignment="0" applyProtection="0">
      <alignment vertical="center"/>
    </xf>
    <xf numFmtId="0" fontId="12" fillId="48" borderId="0" applyNumberFormat="0" applyBorder="0" applyAlignment="0" applyProtection="0">
      <alignment vertical="center"/>
    </xf>
    <xf numFmtId="0" fontId="32" fillId="36" borderId="0" applyNumberFormat="0" applyBorder="0" applyAlignment="0" applyProtection="0">
      <alignment vertical="center"/>
    </xf>
    <xf numFmtId="0" fontId="40" fillId="50" borderId="0" applyNumberFormat="0" applyBorder="0" applyAlignment="0" applyProtection="0">
      <alignment vertical="center"/>
    </xf>
    <xf numFmtId="0" fontId="46" fillId="54" borderId="17" applyNumberFormat="0" applyFont="0" applyAlignment="0" applyProtection="0">
      <alignment vertical="center"/>
    </xf>
    <xf numFmtId="0" fontId="32" fillId="47" borderId="0" applyNumberFormat="0" applyBorder="0" applyAlignment="0" applyProtection="0">
      <alignment vertical="center"/>
    </xf>
    <xf numFmtId="0" fontId="12" fillId="48" borderId="0" applyNumberFormat="0" applyBorder="0" applyAlignment="0" applyProtection="0">
      <alignment vertical="center"/>
    </xf>
    <xf numFmtId="0" fontId="32" fillId="36" borderId="0" applyNumberFormat="0" applyBorder="0" applyAlignment="0" applyProtection="0">
      <alignment vertical="center"/>
    </xf>
    <xf numFmtId="0" fontId="40" fillId="50" borderId="0" applyNumberFormat="0" applyBorder="0" applyAlignment="0" applyProtection="0">
      <alignment vertical="center"/>
    </xf>
    <xf numFmtId="0" fontId="46" fillId="54" borderId="17" applyNumberFormat="0" applyFont="0" applyAlignment="0" applyProtection="0">
      <alignment vertical="center"/>
    </xf>
    <xf numFmtId="0" fontId="36" fillId="0" borderId="0" applyNumberFormat="0" applyFill="0" applyBorder="0" applyAlignment="0" applyProtection="0">
      <alignment vertical="center"/>
    </xf>
    <xf numFmtId="0" fontId="32" fillId="52" borderId="0" applyNumberFormat="0" applyBorder="0" applyAlignment="0" applyProtection="0">
      <alignment vertical="center"/>
    </xf>
    <xf numFmtId="0" fontId="36" fillId="0" borderId="0" applyNumberFormat="0" applyFill="0" applyBorder="0" applyAlignment="0" applyProtection="0">
      <alignment vertical="center"/>
    </xf>
    <xf numFmtId="0" fontId="32" fillId="52" borderId="0" applyNumberFormat="0" applyBorder="0" applyAlignment="0" applyProtection="0">
      <alignment vertical="center"/>
    </xf>
    <xf numFmtId="0" fontId="36" fillId="0" borderId="0" applyNumberFormat="0" applyFill="0" applyBorder="0" applyAlignment="0" applyProtection="0">
      <alignment vertical="center"/>
    </xf>
    <xf numFmtId="0" fontId="32" fillId="52" borderId="0" applyNumberFormat="0" applyBorder="0" applyAlignment="0" applyProtection="0">
      <alignment vertical="center"/>
    </xf>
    <xf numFmtId="0" fontId="36" fillId="0" borderId="0" applyNumberFormat="0" applyFill="0" applyBorder="0" applyAlignment="0" applyProtection="0">
      <alignment vertical="center"/>
    </xf>
    <xf numFmtId="0" fontId="32" fillId="52" borderId="0" applyNumberFormat="0" applyBorder="0" applyAlignment="0" applyProtection="0">
      <alignment vertical="center"/>
    </xf>
    <xf numFmtId="0" fontId="36" fillId="0" borderId="0" applyNumberFormat="0" applyFill="0" applyBorder="0" applyAlignment="0" applyProtection="0">
      <alignment vertical="center"/>
    </xf>
    <xf numFmtId="0" fontId="32" fillId="52" borderId="0" applyNumberFormat="0" applyBorder="0" applyAlignment="0" applyProtection="0">
      <alignment vertical="center"/>
    </xf>
    <xf numFmtId="0" fontId="36" fillId="0" borderId="0" applyNumberFormat="0" applyFill="0" applyBorder="0" applyAlignment="0" applyProtection="0">
      <alignment vertical="center"/>
    </xf>
    <xf numFmtId="0" fontId="32" fillId="52" borderId="0" applyNumberFormat="0" applyBorder="0" applyAlignment="0" applyProtection="0">
      <alignment vertical="center"/>
    </xf>
    <xf numFmtId="0" fontId="36" fillId="0" borderId="0" applyNumberFormat="0" applyFill="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51" fillId="0" borderId="0" applyNumberFormat="0" applyFill="0" applyBorder="0" applyAlignment="0" applyProtection="0">
      <alignment vertical="top"/>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41" fillId="41"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40" fillId="50"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4" fillId="0" borderId="0" applyNumberFormat="0" applyFill="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43" borderId="0" applyNumberFormat="0" applyBorder="0" applyAlignment="0" applyProtection="0">
      <alignment vertical="center"/>
    </xf>
    <xf numFmtId="0" fontId="32" fillId="52" borderId="0" applyNumberFormat="0" applyBorder="0" applyAlignment="0" applyProtection="0">
      <alignment vertical="center"/>
    </xf>
    <xf numFmtId="0" fontId="34" fillId="0" borderId="0" applyNumberFormat="0" applyFill="0" applyBorder="0" applyAlignment="0" applyProtection="0">
      <alignment vertical="center"/>
    </xf>
    <xf numFmtId="0" fontId="32" fillId="52" borderId="0" applyNumberFormat="0" applyBorder="0" applyAlignment="0" applyProtection="0">
      <alignment vertical="center"/>
    </xf>
    <xf numFmtId="0" fontId="50" fillId="39" borderId="14" applyNumberFormat="0" applyAlignment="0" applyProtection="0">
      <alignment vertical="center"/>
    </xf>
    <xf numFmtId="0" fontId="34" fillId="0" borderId="0" applyNumberFormat="0" applyFill="0" applyBorder="0" applyAlignment="0" applyProtection="0">
      <alignment vertical="center"/>
    </xf>
    <xf numFmtId="0" fontId="32" fillId="52" borderId="0" applyNumberFormat="0" applyBorder="0" applyAlignment="0" applyProtection="0">
      <alignment vertical="center"/>
    </xf>
    <xf numFmtId="0" fontId="50" fillId="39" borderId="14" applyNumberFormat="0" applyAlignment="0" applyProtection="0">
      <alignment vertical="center"/>
    </xf>
    <xf numFmtId="0" fontId="34" fillId="0" borderId="0" applyNumberFormat="0" applyFill="0" applyBorder="0" applyAlignment="0" applyProtection="0">
      <alignment vertical="center"/>
    </xf>
    <xf numFmtId="0" fontId="32" fillId="52" borderId="0" applyNumberFormat="0" applyBorder="0" applyAlignment="0" applyProtection="0">
      <alignment vertical="center"/>
    </xf>
    <xf numFmtId="0" fontId="50" fillId="39" borderId="14" applyNumberFormat="0" applyAlignment="0" applyProtection="0">
      <alignment vertical="center"/>
    </xf>
    <xf numFmtId="0" fontId="34" fillId="0" borderId="0" applyNumberFormat="0" applyFill="0" applyBorder="0" applyAlignment="0" applyProtection="0">
      <alignment vertical="center"/>
    </xf>
    <xf numFmtId="0" fontId="32" fillId="52" borderId="0" applyNumberFormat="0" applyBorder="0" applyAlignment="0" applyProtection="0">
      <alignment vertical="center"/>
    </xf>
    <xf numFmtId="0" fontId="50" fillId="39" borderId="14" applyNumberFormat="0" applyAlignment="0" applyProtection="0">
      <alignment vertical="center"/>
    </xf>
    <xf numFmtId="0" fontId="34" fillId="0" borderId="0" applyNumberFormat="0" applyFill="0" applyBorder="0" applyAlignment="0" applyProtection="0">
      <alignment vertical="center"/>
    </xf>
    <xf numFmtId="0" fontId="32" fillId="52" borderId="0" applyNumberFormat="0" applyBorder="0" applyAlignment="0" applyProtection="0">
      <alignment vertical="center"/>
    </xf>
    <xf numFmtId="0" fontId="50" fillId="39" borderId="14" applyNumberFormat="0" applyAlignment="0" applyProtection="0">
      <alignment vertical="center"/>
    </xf>
    <xf numFmtId="0" fontId="34" fillId="0" borderId="0" applyNumberFormat="0" applyFill="0" applyBorder="0" applyAlignment="0" applyProtection="0">
      <alignment vertical="center"/>
    </xf>
    <xf numFmtId="0" fontId="32" fillId="52" borderId="0" applyNumberFormat="0" applyBorder="0" applyAlignment="0" applyProtection="0">
      <alignment vertical="center"/>
    </xf>
    <xf numFmtId="0" fontId="50" fillId="39" borderId="14" applyNumberFormat="0" applyAlignment="0" applyProtection="0">
      <alignment vertical="center"/>
    </xf>
    <xf numFmtId="0" fontId="34" fillId="0" borderId="0" applyNumberFormat="0" applyFill="0" applyBorder="0" applyAlignment="0" applyProtection="0">
      <alignment vertical="center"/>
    </xf>
    <xf numFmtId="0" fontId="32" fillId="52" borderId="0" applyNumberFormat="0" applyBorder="0" applyAlignment="0" applyProtection="0">
      <alignment vertical="center"/>
    </xf>
    <xf numFmtId="0" fontId="50" fillId="39" borderId="14" applyNumberFormat="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47" borderId="0" applyNumberFormat="0" applyBorder="0" applyAlignment="0" applyProtection="0">
      <alignment vertical="center"/>
    </xf>
    <xf numFmtId="0" fontId="32" fillId="38" borderId="0" applyNumberFormat="0" applyBorder="0" applyAlignment="0" applyProtection="0">
      <alignment vertical="center"/>
    </xf>
    <xf numFmtId="0" fontId="39" fillId="46" borderId="14" applyNumberFormat="0" applyAlignment="0" applyProtection="0">
      <alignment vertical="center"/>
    </xf>
    <xf numFmtId="0" fontId="32" fillId="38" borderId="0" applyNumberFormat="0" applyBorder="0" applyAlignment="0" applyProtection="0">
      <alignment vertical="center"/>
    </xf>
    <xf numFmtId="0" fontId="39" fillId="46" borderId="14" applyNumberFormat="0" applyAlignment="0" applyProtection="0">
      <alignment vertical="center"/>
    </xf>
    <xf numFmtId="0" fontId="32" fillId="38" borderId="0" applyNumberFormat="0" applyBorder="0" applyAlignment="0" applyProtection="0">
      <alignment vertical="center"/>
    </xf>
    <xf numFmtId="0" fontId="39" fillId="46" borderId="14" applyNumberFormat="0" applyAlignment="0" applyProtection="0">
      <alignment vertical="center"/>
    </xf>
    <xf numFmtId="0" fontId="32" fillId="38" borderId="0" applyNumberFormat="0" applyBorder="0" applyAlignment="0" applyProtection="0">
      <alignment vertical="center"/>
    </xf>
    <xf numFmtId="0" fontId="39" fillId="46" borderId="14" applyNumberFormat="0" applyAlignment="0" applyProtection="0">
      <alignment vertical="center"/>
    </xf>
    <xf numFmtId="0" fontId="32" fillId="38" borderId="0" applyNumberFormat="0" applyBorder="0" applyAlignment="0" applyProtection="0">
      <alignment vertical="center"/>
    </xf>
    <xf numFmtId="0" fontId="46" fillId="0" borderId="0">
      <alignment vertical="center"/>
    </xf>
    <xf numFmtId="0" fontId="40" fillId="50" borderId="0" applyNumberFormat="0" applyBorder="0" applyAlignment="0" applyProtection="0">
      <alignment vertical="center"/>
    </xf>
    <xf numFmtId="0" fontId="49" fillId="46" borderId="18" applyNumberFormat="0" applyAlignment="0" applyProtection="0">
      <alignment vertical="center"/>
    </xf>
    <xf numFmtId="0" fontId="46" fillId="54" borderId="17" applyNumberFormat="0" applyFont="0" applyAlignment="0" applyProtection="0">
      <alignment vertical="center"/>
    </xf>
    <xf numFmtId="0" fontId="32" fillId="38" borderId="0" applyNumberFormat="0" applyBorder="0" applyAlignment="0" applyProtection="0">
      <alignment vertical="center"/>
    </xf>
    <xf numFmtId="0" fontId="46" fillId="0" borderId="0"/>
    <xf numFmtId="0" fontId="40" fillId="50" borderId="0" applyNumberFormat="0" applyBorder="0" applyAlignment="0" applyProtection="0">
      <alignment vertical="center"/>
    </xf>
    <xf numFmtId="0" fontId="49" fillId="46" borderId="18" applyNumberFormat="0" applyAlignment="0" applyProtection="0">
      <alignment vertical="center"/>
    </xf>
    <xf numFmtId="0" fontId="46" fillId="54" borderId="17" applyNumberFormat="0" applyFont="0" applyAlignment="0" applyProtection="0">
      <alignment vertical="center"/>
    </xf>
    <xf numFmtId="0" fontId="32" fillId="38" borderId="0" applyNumberFormat="0" applyBorder="0" applyAlignment="0" applyProtection="0">
      <alignment vertical="center"/>
    </xf>
    <xf numFmtId="0" fontId="46" fillId="0" borderId="0">
      <alignment vertical="center"/>
    </xf>
    <xf numFmtId="0" fontId="40" fillId="50" borderId="0" applyNumberFormat="0" applyBorder="0" applyAlignment="0" applyProtection="0">
      <alignment vertical="center"/>
    </xf>
    <xf numFmtId="0" fontId="49" fillId="46" borderId="18" applyNumberFormat="0" applyAlignment="0" applyProtection="0">
      <alignment vertical="center"/>
    </xf>
    <xf numFmtId="0" fontId="46" fillId="54" borderId="17" applyNumberFormat="0" applyFont="0" applyAlignment="0" applyProtection="0">
      <alignment vertical="center"/>
    </xf>
    <xf numFmtId="0" fontId="32" fillId="38" borderId="0" applyNumberFormat="0" applyBorder="0" applyAlignment="0" applyProtection="0">
      <alignment vertical="center"/>
    </xf>
    <xf numFmtId="0" fontId="46" fillId="0" borderId="0">
      <alignment vertical="center"/>
    </xf>
    <xf numFmtId="0" fontId="40" fillId="50" borderId="0" applyNumberFormat="0" applyBorder="0" applyAlignment="0" applyProtection="0">
      <alignment vertical="center"/>
    </xf>
    <xf numFmtId="0" fontId="49" fillId="46" borderId="18" applyNumberFormat="0" applyAlignment="0" applyProtection="0">
      <alignment vertical="center"/>
    </xf>
    <xf numFmtId="0" fontId="46" fillId="54" borderId="17" applyNumberFormat="0" applyFont="0" applyAlignment="0" applyProtection="0">
      <alignment vertical="center"/>
    </xf>
    <xf numFmtId="0" fontId="32" fillId="38" borderId="0" applyNumberFormat="0" applyBorder="0" applyAlignment="0" applyProtection="0">
      <alignment vertical="center"/>
    </xf>
    <xf numFmtId="0" fontId="46" fillId="0" borderId="0">
      <alignment vertical="center"/>
    </xf>
    <xf numFmtId="0" fontId="40" fillId="50" borderId="0" applyNumberFormat="0" applyBorder="0" applyAlignment="0" applyProtection="0">
      <alignment vertical="center"/>
    </xf>
    <xf numFmtId="0" fontId="49" fillId="46" borderId="18" applyNumberFormat="0" applyAlignment="0" applyProtection="0">
      <alignment vertical="center"/>
    </xf>
    <xf numFmtId="0" fontId="46" fillId="54" borderId="17" applyNumberFormat="0" applyFont="0" applyAlignment="0" applyProtection="0">
      <alignment vertical="center"/>
    </xf>
    <xf numFmtId="0" fontId="32" fillId="38" borderId="0" applyNumberFormat="0" applyBorder="0" applyAlignment="0" applyProtection="0">
      <alignment vertical="center"/>
    </xf>
    <xf numFmtId="0" fontId="46" fillId="0" borderId="0">
      <alignment vertical="center"/>
    </xf>
    <xf numFmtId="0" fontId="40" fillId="50" borderId="0" applyNumberFormat="0" applyBorder="0" applyAlignment="0" applyProtection="0">
      <alignment vertical="center"/>
    </xf>
    <xf numFmtId="0" fontId="49" fillId="46" borderId="18" applyNumberFormat="0" applyAlignment="0" applyProtection="0">
      <alignment vertical="center"/>
    </xf>
    <xf numFmtId="0" fontId="46" fillId="54" borderId="17" applyNumberFormat="0" applyFont="0" applyAlignment="0" applyProtection="0">
      <alignment vertical="center"/>
    </xf>
    <xf numFmtId="0" fontId="32" fillId="38" borderId="0" applyNumberFormat="0" applyBorder="0" applyAlignment="0" applyProtection="0">
      <alignment vertical="center"/>
    </xf>
    <xf numFmtId="0" fontId="46" fillId="54" borderId="17" applyNumberFormat="0" applyFont="0" applyAlignment="0" applyProtection="0">
      <alignment vertical="center"/>
    </xf>
    <xf numFmtId="0" fontId="32" fillId="38" borderId="0" applyNumberFormat="0" applyBorder="0" applyAlignment="0" applyProtection="0">
      <alignment vertical="center"/>
    </xf>
    <xf numFmtId="0" fontId="46" fillId="54" borderId="17" applyNumberFormat="0" applyFont="0" applyAlignment="0" applyProtection="0">
      <alignment vertical="center"/>
    </xf>
    <xf numFmtId="0" fontId="32" fillId="38" borderId="0" applyNumberFormat="0" applyBorder="0" applyAlignment="0" applyProtection="0">
      <alignment vertical="center"/>
    </xf>
    <xf numFmtId="0" fontId="46" fillId="54" borderId="17" applyNumberFormat="0" applyFont="0" applyAlignment="0" applyProtection="0">
      <alignment vertical="center"/>
    </xf>
    <xf numFmtId="0" fontId="32" fillId="38" borderId="0" applyNumberFormat="0" applyBorder="0" applyAlignment="0" applyProtection="0">
      <alignment vertical="center"/>
    </xf>
    <xf numFmtId="0" fontId="46" fillId="54" borderId="17" applyNumberFormat="0" applyFont="0" applyAlignment="0" applyProtection="0">
      <alignment vertical="center"/>
    </xf>
    <xf numFmtId="0" fontId="32" fillId="38" borderId="0" applyNumberFormat="0" applyBorder="0" applyAlignment="0" applyProtection="0">
      <alignment vertical="center"/>
    </xf>
    <xf numFmtId="0" fontId="46" fillId="54" borderId="17" applyNumberFormat="0" applyFont="0" applyAlignment="0" applyProtection="0">
      <alignment vertical="center"/>
    </xf>
    <xf numFmtId="0" fontId="32" fillId="38" borderId="0" applyNumberFormat="0" applyBorder="0" applyAlignment="0" applyProtection="0">
      <alignment vertical="center"/>
    </xf>
    <xf numFmtId="0" fontId="45" fillId="53" borderId="16" applyNumberFormat="0" applyAlignment="0" applyProtection="0">
      <alignment vertical="center"/>
    </xf>
    <xf numFmtId="0" fontId="32" fillId="38" borderId="0" applyNumberFormat="0" applyBorder="0" applyAlignment="0" applyProtection="0">
      <alignment vertical="center"/>
    </xf>
    <xf numFmtId="0" fontId="45" fillId="53" borderId="16" applyNumberFormat="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43" borderId="0" applyNumberFormat="0" applyBorder="0" applyAlignment="0" applyProtection="0">
      <alignment vertical="center"/>
    </xf>
    <xf numFmtId="0" fontId="32" fillId="38"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38"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38"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38" borderId="0" applyNumberFormat="0" applyBorder="0" applyAlignment="0" applyProtection="0">
      <alignment vertical="center"/>
    </xf>
    <xf numFmtId="0" fontId="32" fillId="43"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45" fillId="53" borderId="16" applyNumberFormat="0" applyAlignment="0" applyProtection="0">
      <alignment vertical="center"/>
    </xf>
    <xf numFmtId="0" fontId="32" fillId="37" borderId="0" applyNumberFormat="0" applyBorder="0" applyAlignment="0" applyProtection="0">
      <alignment vertical="center"/>
    </xf>
    <xf numFmtId="0" fontId="45" fillId="53" borderId="16" applyNumberFormat="0" applyAlignment="0" applyProtection="0">
      <alignment vertical="center"/>
    </xf>
    <xf numFmtId="0" fontId="32" fillId="37" borderId="0" applyNumberFormat="0" applyBorder="0" applyAlignment="0" applyProtection="0">
      <alignment vertical="center"/>
    </xf>
    <xf numFmtId="0" fontId="45" fillId="53" borderId="16" applyNumberFormat="0" applyAlignment="0" applyProtection="0">
      <alignment vertical="center"/>
    </xf>
    <xf numFmtId="0" fontId="32" fillId="37" borderId="0" applyNumberFormat="0" applyBorder="0" applyAlignment="0" applyProtection="0">
      <alignment vertical="center"/>
    </xf>
    <xf numFmtId="0" fontId="45" fillId="53" borderId="16" applyNumberFormat="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6" borderId="0" applyNumberFormat="0" applyBorder="0" applyAlignment="0" applyProtection="0">
      <alignment vertical="center"/>
    </xf>
    <xf numFmtId="0" fontId="32" fillId="37" borderId="0" applyNumberFormat="0" applyBorder="0" applyAlignment="0" applyProtection="0">
      <alignment vertical="center"/>
    </xf>
    <xf numFmtId="0" fontId="32" fillId="36" borderId="0" applyNumberFormat="0" applyBorder="0" applyAlignment="0" applyProtection="0">
      <alignment vertical="center"/>
    </xf>
    <xf numFmtId="0" fontId="45" fillId="53" borderId="16" applyNumberFormat="0" applyAlignment="0" applyProtection="0">
      <alignment vertical="center"/>
    </xf>
    <xf numFmtId="0" fontId="32" fillId="37" borderId="0" applyNumberFormat="0" applyBorder="0" applyAlignment="0" applyProtection="0">
      <alignment vertical="center"/>
    </xf>
    <xf numFmtId="0" fontId="32" fillId="36" borderId="0" applyNumberFormat="0" applyBorder="0" applyAlignment="0" applyProtection="0">
      <alignment vertical="center"/>
    </xf>
    <xf numFmtId="0" fontId="45" fillId="53" borderId="16" applyNumberFormat="0" applyAlignment="0" applyProtection="0">
      <alignment vertical="center"/>
    </xf>
    <xf numFmtId="0" fontId="32" fillId="37" borderId="0" applyNumberFormat="0" applyBorder="0" applyAlignment="0" applyProtection="0">
      <alignment vertical="center"/>
    </xf>
    <xf numFmtId="0" fontId="32" fillId="36" borderId="0" applyNumberFormat="0" applyBorder="0" applyAlignment="0" applyProtection="0">
      <alignment vertical="center"/>
    </xf>
    <xf numFmtId="0" fontId="45" fillId="53" borderId="16" applyNumberFormat="0" applyAlignment="0" applyProtection="0">
      <alignment vertical="center"/>
    </xf>
    <xf numFmtId="0" fontId="32" fillId="37" borderId="0" applyNumberFormat="0" applyBorder="0" applyAlignment="0" applyProtection="0">
      <alignment vertical="center"/>
    </xf>
    <xf numFmtId="0" fontId="32" fillId="36" borderId="0" applyNumberFormat="0" applyBorder="0" applyAlignment="0" applyProtection="0">
      <alignment vertical="center"/>
    </xf>
    <xf numFmtId="0" fontId="45" fillId="53" borderId="16" applyNumberFormat="0" applyAlignment="0" applyProtection="0">
      <alignment vertical="center"/>
    </xf>
    <xf numFmtId="0" fontId="32" fillId="37" borderId="0" applyNumberFormat="0" applyBorder="0" applyAlignment="0" applyProtection="0">
      <alignment vertical="center"/>
    </xf>
    <xf numFmtId="0" fontId="32" fillId="36" borderId="0" applyNumberFormat="0" applyBorder="0" applyAlignment="0" applyProtection="0">
      <alignment vertical="center"/>
    </xf>
    <xf numFmtId="0" fontId="33" fillId="0" borderId="10" applyNumberFormat="0" applyFill="0" applyAlignment="0" applyProtection="0">
      <alignment vertical="center"/>
    </xf>
    <xf numFmtId="0" fontId="32" fillId="37" borderId="0" applyNumberFormat="0" applyBorder="0" applyAlignment="0" applyProtection="0">
      <alignment vertical="center"/>
    </xf>
    <xf numFmtId="0" fontId="33" fillId="0" borderId="10" applyNumberFormat="0" applyFill="0" applyAlignment="0" applyProtection="0">
      <alignment vertical="center"/>
    </xf>
    <xf numFmtId="0" fontId="32" fillId="37" borderId="0" applyNumberFormat="0" applyBorder="0" applyAlignment="0" applyProtection="0">
      <alignment vertical="center"/>
    </xf>
    <xf numFmtId="0" fontId="33" fillId="0" borderId="10" applyNumberFormat="0" applyFill="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32" fillId="37" borderId="0" applyNumberFormat="0" applyBorder="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32" fillId="37" borderId="0" applyNumberFormat="0" applyBorder="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32" fillId="37" borderId="0" applyNumberFormat="0" applyBorder="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32" fillId="37" borderId="0" applyNumberFormat="0" applyBorder="0" applyAlignment="0" applyProtection="0">
      <alignment vertical="center"/>
    </xf>
    <xf numFmtId="0" fontId="32" fillId="43" borderId="0" applyNumberFormat="0" applyBorder="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50" fillId="39" borderId="14" applyNumberFormat="0" applyAlignment="0" applyProtection="0">
      <alignment vertical="center"/>
    </xf>
    <xf numFmtId="0" fontId="32" fillId="37"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4" fillId="0" borderId="11" applyNumberFormat="0" applyFill="0" applyAlignment="0" applyProtection="0">
      <alignment vertical="center"/>
    </xf>
    <xf numFmtId="0" fontId="32" fillId="36" borderId="0" applyNumberFormat="0" applyBorder="0" applyAlignment="0" applyProtection="0">
      <alignment vertical="center"/>
    </xf>
    <xf numFmtId="0" fontId="34" fillId="0" borderId="11" applyNumberFormat="0" applyFill="0" applyAlignment="0" applyProtection="0">
      <alignment vertical="center"/>
    </xf>
    <xf numFmtId="0" fontId="32" fillId="36" borderId="0" applyNumberFormat="0" applyBorder="0" applyAlignment="0" applyProtection="0">
      <alignment vertical="center"/>
    </xf>
    <xf numFmtId="0" fontId="34" fillId="0" borderId="11" applyNumberFormat="0" applyFill="0" applyAlignment="0" applyProtection="0">
      <alignment vertical="center"/>
    </xf>
    <xf numFmtId="0" fontId="32" fillId="36" borderId="0" applyNumberFormat="0" applyBorder="0" applyAlignment="0" applyProtection="0">
      <alignment vertical="center"/>
    </xf>
    <xf numFmtId="0" fontId="34" fillId="0" borderId="11" applyNumberFormat="0" applyFill="0" applyAlignment="0" applyProtection="0">
      <alignment vertical="center"/>
    </xf>
    <xf numFmtId="0" fontId="32" fillId="36" borderId="0" applyNumberFormat="0" applyBorder="0" applyAlignment="0" applyProtection="0">
      <alignment vertical="center"/>
    </xf>
    <xf numFmtId="0" fontId="34" fillId="0" borderId="11" applyNumberFormat="0" applyFill="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49" fillId="46" borderId="18" applyNumberFormat="0" applyAlignment="0" applyProtection="0">
      <alignment vertical="center"/>
    </xf>
    <xf numFmtId="0" fontId="32" fillId="36" borderId="0" applyNumberFormat="0" applyBorder="0" applyAlignment="0" applyProtection="0">
      <alignment vertical="center"/>
    </xf>
    <xf numFmtId="0" fontId="49" fillId="46" borderId="18" applyNumberFormat="0" applyAlignment="0" applyProtection="0">
      <alignment vertical="center"/>
    </xf>
    <xf numFmtId="0" fontId="32" fillId="36" borderId="0" applyNumberFormat="0" applyBorder="0" applyAlignment="0" applyProtection="0">
      <alignment vertical="center"/>
    </xf>
    <xf numFmtId="0" fontId="49" fillId="46" borderId="18" applyNumberFormat="0" applyAlignment="0" applyProtection="0">
      <alignment vertical="center"/>
    </xf>
    <xf numFmtId="0" fontId="32" fillId="36" borderId="0" applyNumberFormat="0" applyBorder="0" applyAlignment="0" applyProtection="0">
      <alignment vertical="center"/>
    </xf>
    <xf numFmtId="0" fontId="46" fillId="0" borderId="0">
      <alignment vertical="center"/>
    </xf>
    <xf numFmtId="0" fontId="40" fillId="50" borderId="0" applyNumberFormat="0" applyBorder="0" applyAlignment="0" applyProtection="0">
      <alignment vertical="center"/>
    </xf>
    <xf numFmtId="0" fontId="49" fillId="46" borderId="18" applyNumberFormat="0" applyAlignment="0" applyProtection="0">
      <alignment vertical="center"/>
    </xf>
    <xf numFmtId="0" fontId="32" fillId="36" borderId="0" applyNumberFormat="0" applyBorder="0" applyAlignment="0" applyProtection="0">
      <alignment vertical="center"/>
    </xf>
    <xf numFmtId="0" fontId="40" fillId="50" borderId="0" applyNumberFormat="0" applyBorder="0" applyAlignment="0" applyProtection="0">
      <alignment vertical="center"/>
    </xf>
    <xf numFmtId="0" fontId="49" fillId="46" borderId="18" applyNumberFormat="0" applyAlignment="0" applyProtection="0">
      <alignment vertical="center"/>
    </xf>
    <xf numFmtId="0" fontId="32" fillId="36" borderId="0" applyNumberFormat="0" applyBorder="0" applyAlignment="0" applyProtection="0">
      <alignment vertical="center"/>
    </xf>
    <xf numFmtId="0" fontId="40" fillId="50" borderId="0" applyNumberFormat="0" applyBorder="0" applyAlignment="0" applyProtection="0">
      <alignment vertical="center"/>
    </xf>
    <xf numFmtId="0" fontId="49" fillId="46" borderId="18" applyNumberFormat="0" applyAlignment="0" applyProtection="0">
      <alignment vertical="center"/>
    </xf>
    <xf numFmtId="0" fontId="38" fillId="0" borderId="0" applyNumberFormat="0" applyFill="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40" fillId="50" borderId="0" applyNumberFormat="0" applyBorder="0" applyAlignment="0" applyProtection="0">
      <alignment vertical="center"/>
    </xf>
    <xf numFmtId="0" fontId="32" fillId="36" borderId="0" applyNumberFormat="0" applyBorder="0" applyAlignment="0" applyProtection="0">
      <alignment vertical="center"/>
    </xf>
    <xf numFmtId="0" fontId="32" fillId="45" borderId="0" applyNumberFormat="0" applyBorder="0" applyAlignment="0" applyProtection="0">
      <alignment vertical="center"/>
    </xf>
    <xf numFmtId="0" fontId="32" fillId="43" borderId="0" applyNumberFormat="0" applyBorder="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50" fillId="39" borderId="14" applyNumberFormat="0" applyAlignment="0" applyProtection="0">
      <alignment vertical="center"/>
    </xf>
    <xf numFmtId="0" fontId="32" fillId="43" borderId="0" applyNumberFormat="0" applyBorder="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50" fillId="39" borderId="14" applyNumberFormat="0" applyAlignment="0" applyProtection="0">
      <alignment vertical="center"/>
    </xf>
    <xf numFmtId="0" fontId="32" fillId="43" borderId="0" applyNumberFormat="0" applyBorder="0" applyAlignment="0" applyProtection="0">
      <alignment vertical="center"/>
    </xf>
    <xf numFmtId="0" fontId="33" fillId="0" borderId="10" applyNumberFormat="0" applyFill="0" applyAlignment="0" applyProtection="0">
      <alignment vertical="center"/>
    </xf>
    <xf numFmtId="0" fontId="50" fillId="39" borderId="14" applyNumberFormat="0" applyAlignment="0" applyProtection="0">
      <alignment vertical="center"/>
    </xf>
    <xf numFmtId="0" fontId="32" fillId="43" borderId="0" applyNumberFormat="0" applyBorder="0" applyAlignment="0" applyProtection="0">
      <alignment vertical="center"/>
    </xf>
    <xf numFmtId="0" fontId="50" fillId="39" borderId="14" applyNumberFormat="0" applyAlignment="0" applyProtection="0">
      <alignment vertical="center"/>
    </xf>
    <xf numFmtId="0" fontId="32" fillId="43" borderId="0" applyNumberFormat="0" applyBorder="0" applyAlignment="0" applyProtection="0">
      <alignment vertical="center"/>
    </xf>
    <xf numFmtId="0" fontId="50" fillId="39" borderId="14" applyNumberFormat="0" applyAlignment="0" applyProtection="0">
      <alignment vertical="center"/>
    </xf>
    <xf numFmtId="0" fontId="45" fillId="53" borderId="16" applyNumberFormat="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43" fillId="0" borderId="15" applyNumberFormat="0" applyFill="0" applyAlignment="0" applyProtection="0">
      <alignment vertical="center"/>
    </xf>
    <xf numFmtId="0" fontId="32" fillId="43" borderId="0" applyNumberFormat="0" applyBorder="0" applyAlignment="0" applyProtection="0">
      <alignment vertical="center"/>
    </xf>
    <xf numFmtId="0" fontId="43" fillId="0" borderId="15" applyNumberFormat="0" applyFill="0" applyAlignment="0" applyProtection="0">
      <alignment vertical="center"/>
    </xf>
    <xf numFmtId="0" fontId="32" fillId="43" borderId="0" applyNumberFormat="0" applyBorder="0" applyAlignment="0" applyProtection="0">
      <alignment vertical="center"/>
    </xf>
    <xf numFmtId="0" fontId="43" fillId="0" borderId="15" applyNumberFormat="0" applyFill="0" applyAlignment="0" applyProtection="0">
      <alignment vertical="center"/>
    </xf>
    <xf numFmtId="0" fontId="32" fillId="43" borderId="0" applyNumberFormat="0" applyBorder="0" applyAlignment="0" applyProtection="0">
      <alignment vertical="center"/>
    </xf>
    <xf numFmtId="0" fontId="43" fillId="0" borderId="15" applyNumberFormat="0" applyFill="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9" borderId="0" applyNumberFormat="0" applyBorder="0" applyAlignment="0" applyProtection="0">
      <alignment vertical="center"/>
    </xf>
    <xf numFmtId="0" fontId="32" fillId="43" borderId="0" applyNumberFormat="0" applyBorder="0" applyAlignment="0" applyProtection="0">
      <alignment vertical="center"/>
    </xf>
    <xf numFmtId="0" fontId="32" fillId="49" borderId="0" applyNumberFormat="0" applyBorder="0" applyAlignment="0" applyProtection="0">
      <alignment vertical="center"/>
    </xf>
    <xf numFmtId="0" fontId="32" fillId="43" borderId="0" applyNumberFormat="0" applyBorder="0" applyAlignment="0" applyProtection="0">
      <alignment vertical="center"/>
    </xf>
    <xf numFmtId="0" fontId="32" fillId="49" borderId="0" applyNumberFormat="0" applyBorder="0" applyAlignment="0" applyProtection="0">
      <alignment vertical="center"/>
    </xf>
    <xf numFmtId="0" fontId="32" fillId="43" borderId="0" applyNumberFormat="0" applyBorder="0" applyAlignment="0" applyProtection="0">
      <alignment vertical="center"/>
    </xf>
    <xf numFmtId="0" fontId="52" fillId="41"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7" borderId="0" applyNumberFormat="0" applyBorder="0" applyAlignment="0" applyProtection="0">
      <alignment vertical="center"/>
    </xf>
    <xf numFmtId="0" fontId="40" fillId="50"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52" fillId="41" borderId="0" applyNumberFormat="0" applyBorder="0" applyAlignment="0" applyProtection="0">
      <alignment vertical="center"/>
    </xf>
    <xf numFmtId="0" fontId="40" fillId="50" borderId="0" applyNumberFormat="0" applyBorder="0" applyAlignment="0" applyProtection="0">
      <alignment vertical="center"/>
    </xf>
    <xf numFmtId="0" fontId="32" fillId="47" borderId="0" applyNumberFormat="0" applyBorder="0" applyAlignment="0" applyProtection="0">
      <alignment vertical="center"/>
    </xf>
    <xf numFmtId="0" fontId="40" fillId="50"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8" fillId="0" borderId="0" applyNumberFormat="0" applyFill="0" applyBorder="0" applyAlignment="0" applyProtection="0">
      <alignment vertical="center"/>
    </xf>
    <xf numFmtId="0" fontId="32" fillId="47" borderId="0" applyNumberFormat="0" applyBorder="0" applyAlignment="0" applyProtection="0">
      <alignment vertical="center"/>
    </xf>
    <xf numFmtId="0" fontId="38" fillId="0" borderId="0" applyNumberFormat="0" applyFill="0" applyBorder="0" applyAlignment="0" applyProtection="0">
      <alignment vertical="center"/>
    </xf>
    <xf numFmtId="0" fontId="32" fillId="47" borderId="0" applyNumberFormat="0" applyBorder="0" applyAlignment="0" applyProtection="0">
      <alignment vertical="center"/>
    </xf>
    <xf numFmtId="0" fontId="38" fillId="0" borderId="0" applyNumberFormat="0" applyFill="0" applyBorder="0" applyAlignment="0" applyProtection="0">
      <alignment vertical="center"/>
    </xf>
    <xf numFmtId="0" fontId="32" fillId="47" borderId="0" applyNumberFormat="0" applyBorder="0" applyAlignment="0" applyProtection="0">
      <alignment vertical="center"/>
    </xf>
    <xf numFmtId="0" fontId="38" fillId="0" borderId="0" applyNumberFormat="0" applyFill="0" applyBorder="0" applyAlignment="0" applyProtection="0">
      <alignment vertical="center"/>
    </xf>
    <xf numFmtId="0" fontId="32" fillId="47" borderId="0" applyNumberFormat="0" applyBorder="0" applyAlignment="0" applyProtection="0">
      <alignment vertical="center"/>
    </xf>
    <xf numFmtId="0" fontId="38" fillId="0" borderId="0" applyNumberFormat="0" applyFill="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53" fillId="0" borderId="0" applyNumberFormat="0" applyFill="0" applyBorder="0" applyAlignment="0" applyProtection="0"/>
    <xf numFmtId="0" fontId="34" fillId="0" borderId="11"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8" fillId="0" borderId="0" applyNumberFormat="0" applyFill="0" applyBorder="0" applyAlignment="0" applyProtection="0">
      <alignment vertical="center"/>
    </xf>
    <xf numFmtId="0" fontId="35" fillId="0" borderId="12" applyNumberFormat="0" applyFill="0" applyAlignment="0" applyProtection="0">
      <alignment vertical="center"/>
    </xf>
    <xf numFmtId="0" fontId="38" fillId="0" borderId="0" applyNumberFormat="0" applyFill="0" applyBorder="0" applyAlignment="0" applyProtection="0">
      <alignment vertical="center"/>
    </xf>
    <xf numFmtId="0" fontId="35" fillId="0" borderId="12" applyNumberFormat="0" applyFill="0" applyAlignment="0" applyProtection="0">
      <alignment vertical="center"/>
    </xf>
    <xf numFmtId="0" fontId="38" fillId="0" borderId="0" applyNumberFormat="0" applyFill="0" applyBorder="0" applyAlignment="0" applyProtection="0">
      <alignment vertical="center"/>
    </xf>
    <xf numFmtId="0" fontId="35" fillId="0" borderId="12" applyNumberFormat="0" applyFill="0" applyAlignment="0" applyProtection="0">
      <alignment vertical="center"/>
    </xf>
    <xf numFmtId="0" fontId="41" fillId="41" borderId="0" applyNumberFormat="0" applyBorder="0" applyAlignment="0" applyProtection="0">
      <alignment vertical="center"/>
    </xf>
    <xf numFmtId="0" fontId="38" fillId="0" borderId="0" applyNumberFormat="0" applyFill="0" applyBorder="0" applyAlignment="0" applyProtection="0">
      <alignment vertical="center"/>
    </xf>
    <xf numFmtId="0" fontId="35" fillId="0" borderId="12" applyNumberFormat="0" applyFill="0" applyAlignment="0" applyProtection="0">
      <alignment vertical="center"/>
    </xf>
    <xf numFmtId="0" fontId="41" fillId="41" borderId="0" applyNumberFormat="0" applyBorder="0" applyAlignment="0" applyProtection="0">
      <alignment vertical="center"/>
    </xf>
    <xf numFmtId="0" fontId="38" fillId="0" borderId="0" applyNumberFormat="0" applyFill="0" applyBorder="0" applyAlignment="0" applyProtection="0">
      <alignment vertical="center"/>
    </xf>
    <xf numFmtId="0" fontId="35" fillId="0" borderId="12" applyNumberFormat="0" applyFill="0" applyAlignment="0" applyProtection="0">
      <alignment vertical="center"/>
    </xf>
    <xf numFmtId="0" fontId="41" fillId="41" borderId="0" applyNumberFormat="0" applyBorder="0" applyAlignment="0" applyProtection="0">
      <alignment vertical="center"/>
    </xf>
    <xf numFmtId="0" fontId="38" fillId="0" borderId="0" applyNumberFormat="0" applyFill="0" applyBorder="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4" fillId="0" borderId="11" applyNumberFormat="0" applyFill="0" applyAlignment="0" applyProtection="0">
      <alignment vertical="center"/>
    </xf>
    <xf numFmtId="0" fontId="35" fillId="0" borderId="12" applyNumberFormat="0" applyFill="0" applyAlignment="0" applyProtection="0">
      <alignment vertical="center"/>
    </xf>
    <xf numFmtId="0" fontId="32" fillId="49" borderId="0" applyNumberFormat="0" applyBorder="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35" fillId="0" borderId="12" applyNumberFormat="0" applyFill="0" applyAlignment="0" applyProtection="0">
      <alignment vertical="center"/>
    </xf>
    <xf numFmtId="0" fontId="46" fillId="54" borderId="17" applyNumberFormat="0" applyFont="0" applyAlignment="0" applyProtection="0">
      <alignment vertical="center"/>
    </xf>
    <xf numFmtId="0" fontId="35" fillId="0" borderId="12" applyNumberFormat="0" applyFill="0" applyAlignment="0" applyProtection="0">
      <alignment vertical="center"/>
    </xf>
    <xf numFmtId="0" fontId="46" fillId="54" borderId="17" applyNumberFormat="0" applyFont="0" applyAlignment="0" applyProtection="0">
      <alignment vertical="center"/>
    </xf>
    <xf numFmtId="0" fontId="35" fillId="0" borderId="12" applyNumberFormat="0" applyFill="0" applyAlignment="0" applyProtection="0">
      <alignment vertical="center"/>
    </xf>
    <xf numFmtId="0" fontId="46" fillId="54" borderId="17" applyNumberFormat="0" applyFont="0" applyAlignment="0" applyProtection="0">
      <alignment vertical="center"/>
    </xf>
    <xf numFmtId="0" fontId="35" fillId="0" borderId="12" applyNumberFormat="0" applyFill="0" applyAlignment="0" applyProtection="0">
      <alignment vertical="center"/>
    </xf>
    <xf numFmtId="0" fontId="46" fillId="54" borderId="17" applyNumberFormat="0" applyFont="0" applyAlignment="0" applyProtection="0">
      <alignment vertical="center"/>
    </xf>
    <xf numFmtId="0" fontId="35" fillId="0" borderId="12" applyNumberFormat="0" applyFill="0" applyAlignment="0" applyProtection="0">
      <alignment vertical="center"/>
    </xf>
    <xf numFmtId="0" fontId="46" fillId="54" borderId="17" applyNumberFormat="0" applyFont="0" applyAlignment="0" applyProtection="0">
      <alignment vertical="center"/>
    </xf>
    <xf numFmtId="0" fontId="41" fillId="41" borderId="0" applyNumberFormat="0" applyBorder="0" applyAlignment="0" applyProtection="0">
      <alignment vertical="center"/>
    </xf>
    <xf numFmtId="0" fontId="48" fillId="0" borderId="0" applyNumberFormat="0" applyFill="0" applyBorder="0" applyAlignment="0" applyProtection="0">
      <alignment vertical="center"/>
    </xf>
    <xf numFmtId="0" fontId="41" fillId="41" borderId="0" applyNumberFormat="0" applyBorder="0" applyAlignment="0" applyProtection="0">
      <alignment vertical="center"/>
    </xf>
    <xf numFmtId="0" fontId="48" fillId="0" borderId="0" applyNumberFormat="0" applyFill="0" applyBorder="0" applyAlignment="0" applyProtection="0">
      <alignment vertical="center"/>
    </xf>
    <xf numFmtId="0" fontId="41" fillId="41" borderId="0" applyNumberFormat="0" applyBorder="0" applyAlignment="0" applyProtection="0">
      <alignment vertical="center"/>
    </xf>
    <xf numFmtId="0" fontId="47" fillId="50" borderId="0" applyNumberFormat="0" applyBorder="0" applyAlignment="0" applyProtection="0">
      <alignment vertical="center"/>
    </xf>
    <xf numFmtId="0" fontId="48" fillId="0" borderId="0" applyNumberFormat="0" applyFill="0" applyBorder="0" applyAlignment="0" applyProtection="0">
      <alignment vertical="center"/>
    </xf>
    <xf numFmtId="0" fontId="41" fillId="41" borderId="0" applyNumberFormat="0" applyBorder="0" applyAlignment="0" applyProtection="0">
      <alignment vertical="center"/>
    </xf>
    <xf numFmtId="0" fontId="48" fillId="0" borderId="0" applyNumberFormat="0" applyFill="0" applyBorder="0" applyAlignment="0" applyProtection="0">
      <alignment vertical="center"/>
    </xf>
    <xf numFmtId="0" fontId="41" fillId="41" borderId="0" applyNumberFormat="0" applyBorder="0" applyAlignment="0" applyProtection="0">
      <alignment vertical="center"/>
    </xf>
    <xf numFmtId="0" fontId="48" fillId="0" borderId="0" applyNumberFormat="0" applyFill="0" applyBorder="0" applyAlignment="0" applyProtection="0">
      <alignment vertical="center"/>
    </xf>
    <xf numFmtId="0" fontId="41" fillId="41"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1" fillId="41"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0" fillId="50" borderId="0" applyNumberFormat="0" applyBorder="0" applyAlignment="0" applyProtection="0">
      <alignment vertical="center"/>
    </xf>
    <xf numFmtId="0" fontId="43" fillId="0" borderId="15" applyNumberFormat="0" applyFill="0" applyAlignment="0" applyProtection="0">
      <alignment vertical="center"/>
    </xf>
    <xf numFmtId="0" fontId="39" fillId="46" borderId="14" applyNumberFormat="0" applyAlignment="0" applyProtection="0">
      <alignment vertical="center"/>
    </xf>
    <xf numFmtId="0" fontId="43" fillId="0" borderId="15" applyNumberFormat="0" applyFill="0" applyAlignment="0" applyProtection="0">
      <alignment vertical="center"/>
    </xf>
    <xf numFmtId="0" fontId="39" fillId="46" borderId="14" applyNumberFormat="0" applyAlignment="0" applyProtection="0">
      <alignment vertical="center"/>
    </xf>
    <xf numFmtId="0" fontId="43" fillId="0" borderId="15" applyNumberFormat="0" applyFill="0" applyAlignment="0" applyProtection="0">
      <alignment vertical="center"/>
    </xf>
    <xf numFmtId="0" fontId="39" fillId="46" borderId="14" applyNumberFormat="0" applyAlignment="0" applyProtection="0">
      <alignment vertical="center"/>
    </xf>
    <xf numFmtId="0" fontId="43" fillId="0" borderId="15" applyNumberFormat="0" applyFill="0" applyAlignment="0" applyProtection="0">
      <alignment vertical="center"/>
    </xf>
    <xf numFmtId="0" fontId="39" fillId="46" borderId="14" applyNumberFormat="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39" fillId="46" borderId="14" applyNumberFormat="0" applyAlignment="0" applyProtection="0">
      <alignment vertical="center"/>
    </xf>
    <xf numFmtId="0" fontId="43" fillId="0" borderId="15" applyNumberFormat="0" applyFill="0" applyAlignment="0" applyProtection="0">
      <alignment vertical="center"/>
    </xf>
    <xf numFmtId="0" fontId="39" fillId="46" borderId="14" applyNumberFormat="0" applyAlignment="0" applyProtection="0">
      <alignment vertical="center"/>
    </xf>
    <xf numFmtId="0" fontId="43" fillId="0" borderId="15" applyNumberFormat="0" applyFill="0" applyAlignment="0" applyProtection="0">
      <alignment vertical="center"/>
    </xf>
    <xf numFmtId="0" fontId="39" fillId="46" borderId="14" applyNumberFormat="0" applyAlignment="0" applyProtection="0">
      <alignment vertical="center"/>
    </xf>
    <xf numFmtId="0" fontId="43" fillId="0" borderId="15" applyNumberFormat="0" applyFill="0" applyAlignment="0" applyProtection="0">
      <alignment vertical="center"/>
    </xf>
    <xf numFmtId="0" fontId="39" fillId="46" borderId="14" applyNumberFormat="0" applyAlignment="0" applyProtection="0">
      <alignment vertical="center"/>
    </xf>
    <xf numFmtId="0" fontId="43" fillId="0" borderId="15" applyNumberFormat="0" applyFill="0" applyAlignment="0" applyProtection="0">
      <alignment vertical="center"/>
    </xf>
    <xf numFmtId="0" fontId="39" fillId="46" borderId="14" applyNumberFormat="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36" fillId="0" borderId="0" applyNumberFormat="0" applyFill="0" applyBorder="0" applyAlignment="0" applyProtection="0">
      <alignment vertical="center"/>
    </xf>
    <xf numFmtId="0" fontId="43" fillId="0" borderId="15" applyNumberFormat="0" applyFill="0" applyAlignment="0" applyProtection="0">
      <alignment vertical="center"/>
    </xf>
    <xf numFmtId="0" fontId="36" fillId="0" borderId="0" applyNumberFormat="0" applyFill="0" applyBorder="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43" fillId="0" borderId="15"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40" fillId="50" borderId="0" applyNumberFormat="0" applyBorder="0" applyAlignment="0" applyProtection="0">
      <alignment vertical="center"/>
    </xf>
    <xf numFmtId="0" fontId="34" fillId="0" borderId="11" applyNumberFormat="0" applyFill="0" applyAlignment="0" applyProtection="0">
      <alignment vertical="center"/>
    </xf>
    <xf numFmtId="0" fontId="40" fillId="50" borderId="0" applyNumberFormat="0" applyBorder="0" applyAlignment="0" applyProtection="0">
      <alignment vertical="center"/>
    </xf>
    <xf numFmtId="0" fontId="34" fillId="0" borderId="11" applyNumberFormat="0" applyFill="0" applyAlignment="0" applyProtection="0">
      <alignment vertical="center"/>
    </xf>
    <xf numFmtId="0" fontId="40" fillId="50" borderId="0" applyNumberFormat="0" applyBorder="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40" fillId="50" borderId="0" applyNumberFormat="0" applyBorder="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40" fillId="50" borderId="0" applyNumberFormat="0" applyBorder="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40" fillId="50" borderId="0" applyNumberFormat="0" applyBorder="0" applyAlignment="0" applyProtection="0">
      <alignment vertical="center"/>
    </xf>
    <xf numFmtId="0" fontId="34" fillId="0" borderId="11" applyNumberFormat="0" applyFill="0" applyAlignment="0" applyProtection="0">
      <alignment vertical="center"/>
    </xf>
    <xf numFmtId="0" fontId="48" fillId="0" borderId="0" applyNumberFormat="0" applyFill="0" applyBorder="0" applyAlignment="0" applyProtection="0">
      <alignment vertical="center"/>
    </xf>
    <xf numFmtId="0" fontId="34" fillId="0" borderId="11" applyNumberFormat="0" applyFill="0" applyAlignment="0" applyProtection="0">
      <alignment vertical="center"/>
    </xf>
    <xf numFmtId="0" fontId="48" fillId="0" borderId="0" applyNumberFormat="0" applyFill="0" applyBorder="0" applyAlignment="0" applyProtection="0">
      <alignment vertical="center"/>
    </xf>
    <xf numFmtId="0" fontId="34" fillId="0" borderId="11" applyNumberFormat="0" applyFill="0" applyAlignment="0" applyProtection="0">
      <alignment vertical="center"/>
    </xf>
    <xf numFmtId="0" fontId="48" fillId="0" borderId="0" applyNumberFormat="0" applyFill="0" applyBorder="0" applyAlignment="0" applyProtection="0">
      <alignment vertical="center"/>
    </xf>
    <xf numFmtId="0" fontId="34" fillId="0" borderId="11" applyNumberFormat="0" applyFill="0" applyAlignment="0" applyProtection="0">
      <alignment vertical="center"/>
    </xf>
    <xf numFmtId="0" fontId="48" fillId="0" borderId="0" applyNumberFormat="0" applyFill="0" applyBorder="0" applyAlignment="0" applyProtection="0">
      <alignment vertical="center"/>
    </xf>
    <xf numFmtId="0" fontId="34" fillId="0" borderId="11" applyNumberFormat="0" applyFill="0" applyAlignment="0" applyProtection="0">
      <alignment vertical="center"/>
    </xf>
    <xf numFmtId="0" fontId="48" fillId="0" borderId="0" applyNumberFormat="0" applyFill="0" applyBorder="0" applyAlignment="0" applyProtection="0">
      <alignment vertical="center"/>
    </xf>
    <xf numFmtId="0" fontId="34" fillId="0" borderId="11" applyNumberFormat="0" applyFill="0" applyAlignment="0" applyProtection="0">
      <alignment vertical="center"/>
    </xf>
    <xf numFmtId="0" fontId="48" fillId="0" borderId="0" applyNumberFormat="0" applyFill="0" applyBorder="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40" fillId="50" borderId="0" applyNumberFormat="0" applyBorder="0" applyAlignment="0" applyProtection="0">
      <alignment vertical="center"/>
    </xf>
    <xf numFmtId="0" fontId="34" fillId="0" borderId="11" applyNumberFormat="0" applyFill="0" applyAlignment="0" applyProtection="0">
      <alignment vertical="center"/>
    </xf>
    <xf numFmtId="0" fontId="40" fillId="50" borderId="0" applyNumberFormat="0" applyBorder="0" applyAlignment="0" applyProtection="0">
      <alignment vertical="center"/>
    </xf>
    <xf numFmtId="0" fontId="41" fillId="41" borderId="0" applyNumberFormat="0" applyBorder="0" applyAlignment="0" applyProtection="0">
      <alignment vertical="center"/>
    </xf>
    <xf numFmtId="0" fontId="34" fillId="0" borderId="11" applyNumberFormat="0" applyFill="0" applyAlignment="0" applyProtection="0">
      <alignment vertical="center"/>
    </xf>
    <xf numFmtId="0" fontId="41" fillId="41" borderId="0" applyNumberFormat="0" applyBorder="0" applyAlignment="0" applyProtection="0">
      <alignment vertical="center"/>
    </xf>
    <xf numFmtId="0" fontId="34" fillId="0" borderId="11" applyNumberFormat="0" applyFill="0" applyAlignment="0" applyProtection="0">
      <alignment vertical="center"/>
    </xf>
    <xf numFmtId="43" fontId="46" fillId="0" borderId="0" applyFont="0" applyFill="0" applyBorder="0" applyAlignment="0" applyProtection="0">
      <alignment vertical="center"/>
    </xf>
    <xf numFmtId="0" fontId="41" fillId="41" borderId="0" applyNumberFormat="0" applyBorder="0" applyAlignment="0" applyProtection="0">
      <alignment vertical="center"/>
    </xf>
    <xf numFmtId="0" fontId="34" fillId="0" borderId="11" applyNumberFormat="0" applyFill="0" applyAlignment="0" applyProtection="0">
      <alignment vertical="center"/>
    </xf>
    <xf numFmtId="0" fontId="34" fillId="0" borderId="0" applyNumberFormat="0" applyFill="0" applyBorder="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45" fillId="53" borderId="16" applyNumberFormat="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41" fillId="41" borderId="0" applyNumberFormat="0" applyBorder="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48" fillId="0" borderId="0" applyNumberFormat="0" applyFill="0" applyBorder="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48" fillId="0" borderId="0" applyNumberFormat="0" applyFill="0" applyBorder="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0" applyNumberFormat="0" applyFill="0" applyBorder="0" applyAlignment="0" applyProtection="0">
      <alignment vertical="center"/>
    </xf>
    <xf numFmtId="0" fontId="32" fillId="43" borderId="0" applyNumberFormat="0" applyBorder="0" applyAlignment="0" applyProtection="0">
      <alignment vertical="center"/>
    </xf>
    <xf numFmtId="0" fontId="34" fillId="0" borderId="0" applyNumberFormat="0" applyFill="0" applyBorder="0" applyAlignment="0" applyProtection="0">
      <alignment vertical="center"/>
    </xf>
    <xf numFmtId="0" fontId="32" fillId="43" borderId="0" applyNumberFormat="0" applyBorder="0" applyAlignment="0" applyProtection="0">
      <alignment vertical="center"/>
    </xf>
    <xf numFmtId="0" fontId="34" fillId="0" borderId="0" applyNumberFormat="0" applyFill="0" applyBorder="0" applyAlignment="0" applyProtection="0">
      <alignment vertical="center"/>
    </xf>
    <xf numFmtId="0" fontId="32" fillId="43" borderId="0" applyNumberFormat="0" applyBorder="0" applyAlignment="0" applyProtection="0">
      <alignment vertical="center"/>
    </xf>
    <xf numFmtId="0" fontId="34" fillId="0" borderId="0" applyNumberFormat="0" applyFill="0" applyBorder="0" applyAlignment="0" applyProtection="0">
      <alignment vertical="center"/>
    </xf>
    <xf numFmtId="0" fontId="32" fillId="43" borderId="0" applyNumberFormat="0" applyBorder="0" applyAlignment="0" applyProtection="0">
      <alignment vertical="center"/>
    </xf>
    <xf numFmtId="0" fontId="34" fillId="0" borderId="0" applyNumberFormat="0" applyFill="0" applyBorder="0" applyAlignment="0" applyProtection="0">
      <alignment vertical="center"/>
    </xf>
    <xf numFmtId="0" fontId="32" fillId="43" borderId="0" applyNumberFormat="0" applyBorder="0" applyAlignment="0" applyProtection="0">
      <alignment vertical="center"/>
    </xf>
    <xf numFmtId="0" fontId="34" fillId="0" borderId="0" applyNumberFormat="0" applyFill="0" applyBorder="0" applyAlignment="0" applyProtection="0">
      <alignment vertical="center"/>
    </xf>
    <xf numFmtId="0" fontId="32" fillId="43"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1" fillId="41"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7" fillId="50"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1" fillId="41"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2" fillId="51" borderId="0" applyNumberFormat="0" applyBorder="0" applyAlignment="0" applyProtection="0">
      <alignment vertical="center"/>
    </xf>
    <xf numFmtId="0" fontId="34" fillId="0" borderId="0" applyNumberFormat="0" applyFill="0" applyBorder="0" applyAlignment="0" applyProtection="0">
      <alignment vertical="center"/>
    </xf>
    <xf numFmtId="0" fontId="42" fillId="51" borderId="0" applyNumberFormat="0" applyBorder="0" applyAlignment="0" applyProtection="0">
      <alignment vertical="center"/>
    </xf>
    <xf numFmtId="0" fontId="34" fillId="0" borderId="0" applyNumberFormat="0" applyFill="0" applyBorder="0" applyAlignment="0" applyProtection="0">
      <alignment vertical="center"/>
    </xf>
    <xf numFmtId="0" fontId="42" fillId="51" borderId="0" applyNumberFormat="0" applyBorder="0" applyAlignment="0" applyProtection="0">
      <alignment vertical="center"/>
    </xf>
    <xf numFmtId="0" fontId="34" fillId="0" borderId="0" applyNumberFormat="0" applyFill="0" applyBorder="0" applyAlignment="0" applyProtection="0">
      <alignment vertical="center"/>
    </xf>
    <xf numFmtId="0" fontId="42" fillId="51" borderId="0" applyNumberFormat="0" applyBorder="0" applyAlignment="0" applyProtection="0">
      <alignment vertical="center"/>
    </xf>
    <xf numFmtId="0" fontId="34" fillId="0" borderId="0" applyNumberFormat="0" applyFill="0" applyBorder="0" applyAlignment="0" applyProtection="0">
      <alignment vertical="center"/>
    </xf>
    <xf numFmtId="0" fontId="42" fillId="51" borderId="0" applyNumberFormat="0" applyBorder="0" applyAlignment="0" applyProtection="0">
      <alignment vertical="center"/>
    </xf>
    <xf numFmtId="0" fontId="34" fillId="0" borderId="0" applyNumberFormat="0" applyFill="0" applyBorder="0" applyAlignment="0" applyProtection="0">
      <alignment vertical="center"/>
    </xf>
    <xf numFmtId="0" fontId="42" fillId="51" borderId="0" applyNumberFormat="0" applyBorder="0" applyAlignment="0" applyProtection="0">
      <alignment vertical="center"/>
    </xf>
    <xf numFmtId="0" fontId="41" fillId="41"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0" fillId="50" borderId="0" applyNumberFormat="0" applyBorder="0" applyAlignment="0" applyProtection="0">
      <alignment vertical="center"/>
    </xf>
    <xf numFmtId="0" fontId="48" fillId="0" borderId="0" applyNumberFormat="0" applyFill="0" applyBorder="0" applyAlignment="0" applyProtection="0">
      <alignment vertical="center"/>
    </xf>
    <xf numFmtId="0" fontId="40" fillId="50" borderId="0" applyNumberFormat="0" applyBorder="0" applyAlignment="0" applyProtection="0">
      <alignment vertical="center"/>
    </xf>
    <xf numFmtId="0" fontId="48" fillId="0" borderId="0" applyNumberFormat="0" applyFill="0" applyBorder="0" applyAlignment="0" applyProtection="0">
      <alignment vertical="center"/>
    </xf>
    <xf numFmtId="0" fontId="40" fillId="50" borderId="0" applyNumberFormat="0" applyBorder="0" applyAlignment="0" applyProtection="0">
      <alignment vertical="center"/>
    </xf>
    <xf numFmtId="0" fontId="48" fillId="0" borderId="0" applyNumberFormat="0" applyFill="0" applyBorder="0" applyAlignment="0" applyProtection="0">
      <alignment vertical="center"/>
    </xf>
    <xf numFmtId="0" fontId="40" fillId="50" borderId="0" applyNumberFormat="0" applyBorder="0" applyAlignment="0" applyProtection="0">
      <alignment vertical="center"/>
    </xf>
    <xf numFmtId="0" fontId="48" fillId="0" borderId="0" applyNumberFormat="0" applyFill="0" applyBorder="0" applyAlignment="0" applyProtection="0">
      <alignment vertical="center"/>
    </xf>
    <xf numFmtId="0" fontId="40" fillId="50"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1" fillId="41" borderId="0" applyNumberFormat="0" applyBorder="0" applyAlignment="0" applyProtection="0">
      <alignment vertical="center"/>
    </xf>
    <xf numFmtId="0" fontId="48" fillId="0" borderId="0" applyNumberFormat="0" applyFill="0" applyBorder="0" applyAlignment="0" applyProtection="0">
      <alignment vertical="center"/>
    </xf>
    <xf numFmtId="0" fontId="41" fillId="41" borderId="0" applyNumberFormat="0" applyBorder="0" applyAlignment="0" applyProtection="0">
      <alignment vertical="center"/>
    </xf>
    <xf numFmtId="0" fontId="48" fillId="0" borderId="0" applyNumberFormat="0" applyFill="0" applyBorder="0" applyAlignment="0" applyProtection="0">
      <alignment vertical="center"/>
    </xf>
    <xf numFmtId="0" fontId="41" fillId="41" borderId="0" applyNumberFormat="0" applyBorder="0" applyAlignment="0" applyProtection="0">
      <alignment vertical="center"/>
    </xf>
    <xf numFmtId="0" fontId="48" fillId="0" borderId="0" applyNumberFormat="0" applyFill="0" applyBorder="0" applyAlignment="0" applyProtection="0">
      <alignment vertical="center"/>
    </xf>
    <xf numFmtId="0" fontId="41" fillId="41" borderId="0" applyNumberFormat="0" applyBorder="0" applyAlignment="0" applyProtection="0">
      <alignment vertical="center"/>
    </xf>
    <xf numFmtId="0" fontId="48" fillId="0" borderId="0" applyNumberFormat="0" applyFill="0" applyBorder="0" applyAlignment="0" applyProtection="0">
      <alignment vertical="center"/>
    </xf>
    <xf numFmtId="0" fontId="41" fillId="41"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6" fillId="54" borderId="17" applyNumberFormat="0" applyFont="0" applyAlignment="0" applyProtection="0">
      <alignment vertical="center"/>
    </xf>
    <xf numFmtId="0" fontId="48" fillId="0" borderId="0" applyNumberFormat="0" applyFill="0" applyBorder="0" applyAlignment="0" applyProtection="0">
      <alignment vertical="center"/>
    </xf>
    <xf numFmtId="0" fontId="46" fillId="54" borderId="17" applyNumberFormat="0" applyFont="0" applyAlignment="0" applyProtection="0">
      <alignment vertical="center"/>
    </xf>
    <xf numFmtId="0" fontId="48" fillId="0" borderId="0" applyNumberFormat="0" applyFill="0" applyBorder="0" applyAlignment="0" applyProtection="0">
      <alignment vertical="center"/>
    </xf>
    <xf numFmtId="0" fontId="46" fillId="54" borderId="17" applyNumberFormat="0" applyFont="0" applyAlignment="0" applyProtection="0">
      <alignment vertical="center"/>
    </xf>
    <xf numFmtId="0" fontId="48" fillId="0" borderId="0" applyNumberFormat="0" applyFill="0" applyBorder="0" applyAlignment="0" applyProtection="0">
      <alignment vertical="center"/>
    </xf>
    <xf numFmtId="0" fontId="46" fillId="54" borderId="17" applyNumberFormat="0" applyFont="0" applyAlignment="0" applyProtection="0">
      <alignment vertical="center"/>
    </xf>
    <xf numFmtId="0" fontId="48" fillId="0" borderId="0" applyNumberFormat="0" applyFill="0" applyBorder="0" applyAlignment="0" applyProtection="0">
      <alignment vertical="center"/>
    </xf>
    <xf numFmtId="0" fontId="46" fillId="54" borderId="17" applyNumberFormat="0" applyFon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1" fillId="41"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0" fillId="50"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38" fillId="0" borderId="0" applyNumberFormat="0" applyFill="0" applyBorder="0" applyAlignment="0" applyProtection="0">
      <alignment vertical="center"/>
    </xf>
    <xf numFmtId="0" fontId="41" fillId="41" borderId="0" applyNumberFormat="0" applyBorder="0" applyAlignment="0" applyProtection="0">
      <alignment vertical="center"/>
    </xf>
    <xf numFmtId="0" fontId="3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2" fillId="41" borderId="0" applyNumberFormat="0" applyBorder="0" applyAlignment="0" applyProtection="0">
      <alignment vertical="center"/>
    </xf>
    <xf numFmtId="0" fontId="32" fillId="55" borderId="0" applyNumberFormat="0" applyBorder="0" applyAlignment="0" applyProtection="0">
      <alignment vertical="center"/>
    </xf>
    <xf numFmtId="0" fontId="52"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39" fillId="46" borderId="14" applyNumberFormat="0" applyAlignment="0" applyProtection="0">
      <alignment vertical="center"/>
    </xf>
    <xf numFmtId="0" fontId="41" fillId="41" borderId="0" applyNumberFormat="0" applyBorder="0" applyAlignment="0" applyProtection="0">
      <alignment vertical="center"/>
    </xf>
    <xf numFmtId="0" fontId="46" fillId="0" borderId="0">
      <alignment vertical="center"/>
    </xf>
    <xf numFmtId="0" fontId="46" fillId="0" borderId="0"/>
    <xf numFmtId="0" fontId="46" fillId="0" borderId="0">
      <alignment vertical="center"/>
    </xf>
    <xf numFmtId="0" fontId="46" fillId="0" borderId="0">
      <alignment vertical="center"/>
    </xf>
    <xf numFmtId="0" fontId="40" fillId="50" borderId="0" applyNumberFormat="0" applyBorder="0" applyAlignment="0" applyProtection="0">
      <alignment vertical="center"/>
    </xf>
    <xf numFmtId="0" fontId="46" fillId="0" borderId="0">
      <alignment vertical="center"/>
    </xf>
    <xf numFmtId="0" fontId="40" fillId="50" borderId="0" applyNumberFormat="0" applyBorder="0" applyAlignment="0" applyProtection="0">
      <alignment vertical="center"/>
    </xf>
    <xf numFmtId="0" fontId="46" fillId="0" borderId="0">
      <alignment vertical="center"/>
    </xf>
    <xf numFmtId="0" fontId="40" fillId="50" borderId="0" applyNumberFormat="0" applyBorder="0" applyAlignment="0" applyProtection="0">
      <alignment vertical="center"/>
    </xf>
    <xf numFmtId="0" fontId="46" fillId="0" borderId="0"/>
    <xf numFmtId="0" fontId="40" fillId="50" borderId="0" applyNumberFormat="0" applyBorder="0" applyAlignment="0" applyProtection="0">
      <alignment vertical="center"/>
    </xf>
    <xf numFmtId="0" fontId="46" fillId="0" borderId="0">
      <alignment vertical="center"/>
    </xf>
    <xf numFmtId="0" fontId="46" fillId="0" borderId="0"/>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5" fillId="53" borderId="16" applyNumberFormat="0" applyAlignment="0" applyProtection="0">
      <alignment vertical="center"/>
    </xf>
    <xf numFmtId="0" fontId="40" fillId="50" borderId="0" applyNumberFormat="0" applyBorder="0" applyAlignment="0" applyProtection="0">
      <alignment vertical="center"/>
    </xf>
    <xf numFmtId="0" fontId="45" fillId="53" borderId="16" applyNumberFormat="0" applyAlignment="0" applyProtection="0">
      <alignment vertical="center"/>
    </xf>
    <xf numFmtId="0" fontId="40" fillId="50" borderId="0" applyNumberFormat="0" applyBorder="0" applyAlignment="0" applyProtection="0">
      <alignment vertical="center"/>
    </xf>
    <xf numFmtId="0" fontId="45" fillId="53" borderId="16" applyNumberFormat="0" applyAlignment="0" applyProtection="0">
      <alignment vertical="center"/>
    </xf>
    <xf numFmtId="0" fontId="47" fillId="50" borderId="0" applyNumberFormat="0" applyBorder="0" applyAlignment="0" applyProtection="0">
      <alignment vertical="center"/>
    </xf>
    <xf numFmtId="0" fontId="50" fillId="39" borderId="14" applyNumberFormat="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0" fillId="50" borderId="0" applyNumberFormat="0" applyBorder="0" applyAlignment="0" applyProtection="0">
      <alignment vertical="center"/>
    </xf>
    <xf numFmtId="0" fontId="45" fillId="53" borderId="16" applyNumberFormat="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45" fillId="53" borderId="16" applyNumberFormat="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45" fillId="53" borderId="16" applyNumberFormat="0" applyAlignment="0" applyProtection="0">
      <alignment vertical="center"/>
    </xf>
    <xf numFmtId="0" fontId="33" fillId="0" borderId="10" applyNumberFormat="0" applyFill="0" applyAlignment="0" applyProtection="0">
      <alignment vertical="center"/>
    </xf>
    <xf numFmtId="0" fontId="45" fillId="53" borderId="16" applyNumberFormat="0" applyAlignment="0" applyProtection="0">
      <alignment vertical="center"/>
    </xf>
    <xf numFmtId="0" fontId="33" fillId="0" borderId="10" applyNumberFormat="0" applyFill="0" applyAlignment="0" applyProtection="0">
      <alignment vertical="center"/>
    </xf>
    <xf numFmtId="0" fontId="45" fillId="53" borderId="16" applyNumberFormat="0" applyAlignment="0" applyProtection="0">
      <alignment vertical="center"/>
    </xf>
    <xf numFmtId="0" fontId="33" fillId="0" borderId="10" applyNumberFormat="0" applyFill="0" applyAlignment="0" applyProtection="0">
      <alignment vertical="center"/>
    </xf>
    <xf numFmtId="0" fontId="45" fillId="53" borderId="16" applyNumberFormat="0" applyAlignment="0" applyProtection="0">
      <alignment vertical="center"/>
    </xf>
    <xf numFmtId="0" fontId="33" fillId="0" borderId="10" applyNumberFormat="0" applyFill="0" applyAlignment="0" applyProtection="0">
      <alignment vertical="center"/>
    </xf>
    <xf numFmtId="0" fontId="45" fillId="53" borderId="16" applyNumberFormat="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33" fillId="0" borderId="10" applyNumberFormat="0" applyFill="0" applyAlignment="0" applyProtection="0">
      <alignment vertical="center"/>
    </xf>
    <xf numFmtId="0" fontId="32" fillId="36" borderId="0" applyNumberFormat="0" applyBorder="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42" fillId="51" borderId="0" applyNumberFormat="0" applyBorder="0" applyAlignment="0" applyProtection="0">
      <alignment vertical="center"/>
    </xf>
    <xf numFmtId="0" fontId="33" fillId="0" borderId="10" applyNumberFormat="0" applyFill="0" applyAlignment="0" applyProtection="0">
      <alignment vertical="center"/>
    </xf>
    <xf numFmtId="0" fontId="42" fillId="51" borderId="0" applyNumberFormat="0" applyBorder="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9" fillId="46" borderId="14" applyNumberFormat="0" applyAlignment="0" applyProtection="0">
      <alignment vertical="center"/>
    </xf>
    <xf numFmtId="0" fontId="33" fillId="0" borderId="10" applyNumberFormat="0" applyFill="0" applyAlignment="0" applyProtection="0">
      <alignment vertical="center"/>
    </xf>
    <xf numFmtId="0" fontId="39" fillId="46" borderId="14" applyNumberFormat="0" applyAlignment="0" applyProtection="0">
      <alignment vertical="center"/>
    </xf>
    <xf numFmtId="0" fontId="33" fillId="0" borderId="10" applyNumberFormat="0" applyFill="0" applyAlignment="0" applyProtection="0">
      <alignment vertical="center"/>
    </xf>
    <xf numFmtId="0" fontId="39" fillId="46" borderId="14" applyNumberFormat="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3" fillId="0" borderId="10" applyNumberFormat="0" applyFill="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7" fillId="0" borderId="13" applyNumberFormat="0" applyFill="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39" fillId="46" borderId="14" applyNumberFormat="0" applyAlignment="0" applyProtection="0">
      <alignment vertical="center"/>
    </xf>
    <xf numFmtId="0" fontId="42" fillId="51" borderId="0" applyNumberFormat="0" applyBorder="0" applyAlignment="0" applyProtection="0">
      <alignment vertical="center"/>
    </xf>
    <xf numFmtId="0" fontId="39" fillId="46" borderId="14" applyNumberFormat="0" applyAlignment="0" applyProtection="0">
      <alignment vertical="center"/>
    </xf>
    <xf numFmtId="0" fontId="42" fillId="51" borderId="0" applyNumberFormat="0" applyBorder="0" applyAlignment="0" applyProtection="0">
      <alignment vertical="center"/>
    </xf>
    <xf numFmtId="0" fontId="39" fillId="46" borderId="14" applyNumberFormat="0" applyAlignment="0" applyProtection="0">
      <alignment vertical="center"/>
    </xf>
    <xf numFmtId="0" fontId="42" fillId="51" borderId="0" applyNumberFormat="0" applyBorder="0" applyAlignment="0" applyProtection="0">
      <alignment vertical="center"/>
    </xf>
    <xf numFmtId="0" fontId="39" fillId="46" borderId="14" applyNumberFormat="0" applyAlignment="0" applyProtection="0">
      <alignment vertical="center"/>
    </xf>
    <xf numFmtId="0" fontId="42" fillId="51" borderId="0" applyNumberFormat="0" applyBorder="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45" fillId="53" borderId="16"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55" borderId="0" applyNumberFormat="0" applyBorder="0" applyAlignment="0" applyProtection="0">
      <alignment vertical="center"/>
    </xf>
    <xf numFmtId="0" fontId="36" fillId="0" borderId="0" applyNumberFormat="0" applyFill="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6" fillId="0" borderId="0" applyNumberFormat="0" applyFill="0" applyBorder="0" applyAlignment="0" applyProtection="0">
      <alignment vertical="center"/>
    </xf>
    <xf numFmtId="0" fontId="32" fillId="55" borderId="0" applyNumberFormat="0" applyBorder="0" applyAlignment="0" applyProtection="0">
      <alignment vertical="center"/>
    </xf>
    <xf numFmtId="0" fontId="36" fillId="0" borderId="0" applyNumberFormat="0" applyFill="0" applyBorder="0" applyAlignment="0" applyProtection="0">
      <alignment vertical="center"/>
    </xf>
    <xf numFmtId="0" fontId="32" fillId="55" borderId="0" applyNumberFormat="0" applyBorder="0" applyAlignment="0" applyProtection="0">
      <alignment vertical="center"/>
    </xf>
    <xf numFmtId="0" fontId="36" fillId="0" borderId="0" applyNumberFormat="0" applyFill="0" applyBorder="0" applyAlignment="0" applyProtection="0">
      <alignment vertical="center"/>
    </xf>
    <xf numFmtId="0" fontId="32" fillId="55"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2" fillId="34" borderId="0" applyNumberFormat="0" applyBorder="0" applyAlignment="0" applyProtection="0">
      <alignment vertical="center"/>
    </xf>
    <xf numFmtId="0" fontId="37" fillId="0" borderId="13" applyNumberFormat="0" applyFill="0" applyAlignment="0" applyProtection="0">
      <alignment vertical="center"/>
    </xf>
    <xf numFmtId="0" fontId="32" fillId="34" borderId="0" applyNumberFormat="0" applyBorder="0" applyAlignment="0" applyProtection="0">
      <alignment vertical="center"/>
    </xf>
    <xf numFmtId="0" fontId="37" fillId="0" borderId="13" applyNumberFormat="0" applyFill="0" applyAlignment="0" applyProtection="0">
      <alignment vertical="center"/>
    </xf>
    <xf numFmtId="0" fontId="32" fillId="34" borderId="0" applyNumberFormat="0" applyBorder="0" applyAlignment="0" applyProtection="0">
      <alignment vertical="center"/>
    </xf>
    <xf numFmtId="0" fontId="37" fillId="0" borderId="13" applyNumberFormat="0" applyFill="0" applyAlignment="0" applyProtection="0">
      <alignment vertical="center"/>
    </xf>
    <xf numFmtId="0" fontId="32" fillId="34" borderId="0" applyNumberFormat="0" applyBorder="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41" fontId="46" fillId="0" borderId="0" applyFont="0" applyFill="0" applyBorder="0" applyAlignment="0" applyProtection="0"/>
    <xf numFmtId="43" fontId="46" fillId="0" borderId="0" applyFont="0" applyFill="0" applyBorder="0" applyAlignment="0" applyProtection="0"/>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34"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43" borderId="0" applyNumberFormat="0" applyBorder="0" applyAlignment="0" applyProtection="0">
      <alignment vertical="center"/>
    </xf>
    <xf numFmtId="0" fontId="32" fillId="55" borderId="0" applyNumberFormat="0" applyBorder="0" applyAlignment="0" applyProtection="0">
      <alignment vertical="center"/>
    </xf>
    <xf numFmtId="0" fontId="32" fillId="43" borderId="0" applyNumberFormat="0" applyBorder="0" applyAlignment="0" applyProtection="0">
      <alignment vertical="center"/>
    </xf>
    <xf numFmtId="0" fontId="32" fillId="55" borderId="0" applyNumberFormat="0" applyBorder="0" applyAlignment="0" applyProtection="0">
      <alignment vertical="center"/>
    </xf>
    <xf numFmtId="0" fontId="32" fillId="43" borderId="0" applyNumberFormat="0" applyBorder="0" applyAlignment="0" applyProtection="0">
      <alignment vertical="center"/>
    </xf>
    <xf numFmtId="0" fontId="32" fillId="55" borderId="0" applyNumberFormat="0" applyBorder="0" applyAlignment="0" applyProtection="0">
      <alignment vertical="center"/>
    </xf>
    <xf numFmtId="0" fontId="32" fillId="43" borderId="0" applyNumberFormat="0" applyBorder="0" applyAlignment="0" applyProtection="0">
      <alignment vertical="center"/>
    </xf>
    <xf numFmtId="0" fontId="32" fillId="55" borderId="0" applyNumberFormat="0" applyBorder="0" applyAlignment="0" applyProtection="0">
      <alignment vertical="center"/>
    </xf>
    <xf numFmtId="0" fontId="32" fillId="43"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50" fillId="39" borderId="14" applyNumberFormat="0" applyAlignment="0" applyProtection="0">
      <alignment vertical="center"/>
    </xf>
    <xf numFmtId="0" fontId="32" fillId="36" borderId="0" applyNumberFormat="0" applyBorder="0" applyAlignment="0" applyProtection="0">
      <alignment vertical="center"/>
    </xf>
    <xf numFmtId="0" fontId="50" fillId="39" borderId="14" applyNumberFormat="0" applyAlignment="0" applyProtection="0">
      <alignment vertical="center"/>
    </xf>
    <xf numFmtId="0" fontId="32" fillId="36"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49" fillId="46" borderId="18"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50" fillId="39" borderId="14" applyNumberFormat="0" applyAlignment="0" applyProtection="0">
      <alignment vertical="center"/>
    </xf>
    <xf numFmtId="0" fontId="46" fillId="54" borderId="17" applyNumberFormat="0" applyFont="0" applyAlignment="0" applyProtection="0">
      <alignment vertical="center"/>
    </xf>
    <xf numFmtId="0" fontId="46" fillId="54" borderId="17" applyNumberFormat="0" applyFont="0" applyAlignment="0" applyProtection="0">
      <alignment vertical="center"/>
    </xf>
    <xf numFmtId="0" fontId="46" fillId="54" borderId="17" applyNumberFormat="0" applyFont="0" applyAlignment="0" applyProtection="0">
      <alignment vertical="center"/>
    </xf>
    <xf numFmtId="0" fontId="46" fillId="54" borderId="17" applyNumberFormat="0" applyFont="0" applyAlignment="0" applyProtection="0">
      <alignment vertical="center"/>
    </xf>
    <xf numFmtId="0" fontId="46" fillId="54" borderId="17" applyNumberFormat="0" applyFont="0" applyAlignment="0" applyProtection="0">
      <alignment vertical="center"/>
    </xf>
    <xf numFmtId="0" fontId="46" fillId="54" borderId="17" applyNumberFormat="0" applyFont="0" applyAlignment="0" applyProtection="0">
      <alignment vertical="center"/>
    </xf>
  </cellStyleXfs>
  <cellXfs count="42">
    <xf numFmtId="0" fontId="0" fillId="0" borderId="0" xfId="0">
      <alignment vertical="center"/>
    </xf>
    <xf numFmtId="0" fontId="1" fillId="0" borderId="0" xfId="0" applyFont="1" applyFill="1" applyBorder="1" applyAlignment="1">
      <alignment vertical="center" wrapText="1" shrinkToFit="1"/>
    </xf>
    <xf numFmtId="0" fontId="2" fillId="0" borderId="0" xfId="0" applyFont="1" applyFill="1" applyBorder="1" applyAlignment="1">
      <alignment vertical="center" wrapText="1" shrinkToFit="1"/>
    </xf>
    <xf numFmtId="0" fontId="3" fillId="0" borderId="0" xfId="0" applyFont="1" applyFill="1" applyBorder="1" applyAlignment="1">
      <alignment vertical="center" wrapText="1" shrinkToFit="1"/>
    </xf>
    <xf numFmtId="0" fontId="3" fillId="0" borderId="0" xfId="0" applyFont="1" applyFill="1" applyBorder="1" applyAlignment="1">
      <alignment horizontal="center" vertical="center" wrapText="1" shrinkToFit="1"/>
    </xf>
    <xf numFmtId="0" fontId="3" fillId="0" borderId="0" xfId="0" applyFont="1" applyFill="1" applyBorder="1" applyAlignment="1">
      <alignment vertical="center" shrinkToFit="1"/>
    </xf>
    <xf numFmtId="0" fontId="0" fillId="0" borderId="0" xfId="0" applyFill="1" applyAlignment="1">
      <alignment vertical="center" shrinkToFit="1"/>
    </xf>
    <xf numFmtId="0" fontId="4"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5" fillId="0" borderId="0" xfId="0" applyFont="1" applyFill="1" applyAlignment="1">
      <alignment horizontal="center" vertical="center" shrinkToFit="1"/>
    </xf>
    <xf numFmtId="0" fontId="6" fillId="0" borderId="0" xfId="0" applyFont="1" applyFill="1" applyAlignment="1">
      <alignment horizontal="center" vertical="center" shrinkToFit="1"/>
    </xf>
    <xf numFmtId="0" fontId="7" fillId="0" borderId="0" xfId="0" applyFont="1" applyFill="1" applyAlignment="1">
      <alignment horizontal="center" vertical="center" shrinkToFit="1"/>
    </xf>
    <xf numFmtId="176" fontId="1" fillId="0" borderId="1" xfId="0" applyNumberFormat="1" applyFont="1" applyFill="1" applyBorder="1" applyAlignment="1">
      <alignment horizontal="center" vertical="center" shrinkToFit="1"/>
    </xf>
    <xf numFmtId="176" fontId="1" fillId="0" borderId="1" xfId="0" applyNumberFormat="1" applyFont="1" applyFill="1" applyBorder="1" applyAlignment="1">
      <alignment horizontal="center" vertical="center" wrapText="1" shrinkToFit="1"/>
    </xf>
    <xf numFmtId="177" fontId="2" fillId="0" borderId="1" xfId="0" applyNumberFormat="1" applyFont="1" applyFill="1" applyBorder="1" applyAlignment="1" applyProtection="1">
      <alignment horizontal="center" vertical="center"/>
    </xf>
    <xf numFmtId="178" fontId="2" fillId="0" borderId="1" xfId="1900" applyNumberFormat="1" applyFont="1" applyFill="1" applyBorder="1" applyAlignment="1">
      <alignment horizontal="center" vertical="center" shrinkToFit="1"/>
    </xf>
    <xf numFmtId="177" fontId="6" fillId="0" borderId="1" xfId="0" applyNumberFormat="1" applyFont="1" applyFill="1" applyBorder="1" applyAlignment="1">
      <alignment horizontal="center" vertical="center"/>
    </xf>
    <xf numFmtId="178" fontId="3" fillId="0" borderId="1" xfId="1900" applyNumberFormat="1" applyFont="1" applyFill="1" applyBorder="1" applyAlignment="1">
      <alignment horizontal="left" vertical="center" shrinkToFit="1"/>
    </xf>
    <xf numFmtId="177" fontId="3"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3" fillId="0" borderId="1" xfId="0" applyNumberFormat="1" applyFont="1" applyFill="1" applyBorder="1" applyAlignment="1" applyProtection="1">
      <alignment horizontal="center" vertical="center"/>
    </xf>
    <xf numFmtId="179" fontId="6" fillId="0" borderId="1" xfId="0" applyNumberFormat="1" applyFont="1" applyFill="1" applyBorder="1" applyAlignment="1">
      <alignment horizontal="center" vertical="center"/>
    </xf>
    <xf numFmtId="0" fontId="3" fillId="0" borderId="1" xfId="163" applyFont="1" applyFill="1" applyBorder="1" applyAlignment="1">
      <alignment horizontal="left" vertical="center" shrinkToFit="1"/>
    </xf>
    <xf numFmtId="0" fontId="3" fillId="0" borderId="1" xfId="439" applyFont="1" applyFill="1" applyBorder="1" applyAlignment="1">
      <alignment horizontal="center" vertical="center" shrinkToFit="1"/>
    </xf>
    <xf numFmtId="0" fontId="3" fillId="0" borderId="1" xfId="163" applyFont="1" applyFill="1" applyBorder="1" applyAlignment="1">
      <alignment vertical="center" shrinkToFit="1"/>
    </xf>
    <xf numFmtId="0" fontId="3" fillId="0" borderId="1" xfId="1899" applyFont="1" applyFill="1" applyBorder="1" applyAlignment="1">
      <alignment horizontal="left" vertical="center" shrinkToFit="1"/>
    </xf>
    <xf numFmtId="0" fontId="3" fillId="0" borderId="1" xfId="1899" applyFont="1" applyFill="1" applyBorder="1" applyAlignment="1">
      <alignment vertical="center" shrinkToFit="1"/>
    </xf>
    <xf numFmtId="176" fontId="3" fillId="0" borderId="1" xfId="0" applyNumberFormat="1" applyFont="1" applyFill="1" applyBorder="1" applyAlignment="1">
      <alignment horizontal="center" vertical="center" wrapText="1" shrinkToFit="1"/>
    </xf>
    <xf numFmtId="179" fontId="3" fillId="0" borderId="1" xfId="0" applyNumberFormat="1" applyFont="1" applyFill="1" applyBorder="1" applyAlignment="1" applyProtection="1">
      <alignment horizontal="center" vertical="center"/>
    </xf>
    <xf numFmtId="176" fontId="3" fillId="0" borderId="1" xfId="1899" applyNumberFormat="1" applyFont="1" applyFill="1" applyBorder="1" applyAlignment="1" applyProtection="1">
      <alignment horizontal="left" vertical="center" shrinkToFit="1"/>
      <protection locked="0"/>
    </xf>
    <xf numFmtId="0" fontId="3" fillId="0" borderId="1" xfId="799" applyNumberFormat="1" applyFont="1" applyFill="1" applyBorder="1" applyAlignment="1">
      <alignment vertical="center" shrinkToFit="1"/>
    </xf>
    <xf numFmtId="0" fontId="8" fillId="0" borderId="1" xfId="439" applyFont="1" applyFill="1" applyBorder="1" applyAlignment="1">
      <alignment vertical="center" shrinkToFit="1"/>
    </xf>
    <xf numFmtId="0" fontId="3" fillId="0" borderId="1" xfId="162" applyFont="1" applyFill="1" applyBorder="1" applyAlignment="1">
      <alignment vertical="center" wrapText="1" shrinkToFit="1"/>
    </xf>
    <xf numFmtId="0" fontId="9" fillId="2" borderId="1" xfId="0" applyFont="1" applyFill="1" applyBorder="1" applyAlignment="1">
      <alignment horizontal="center" vertical="center" shrinkToFit="1"/>
    </xf>
    <xf numFmtId="0" fontId="10" fillId="0" borderId="1" xfId="0" applyFont="1" applyFill="1" applyBorder="1" applyAlignment="1">
      <alignment horizontal="center" vertical="center"/>
    </xf>
    <xf numFmtId="0" fontId="0" fillId="0" borderId="1" xfId="0" applyFill="1" applyBorder="1" applyAlignment="1">
      <alignment vertical="center" shrinkToFit="1"/>
    </xf>
    <xf numFmtId="0" fontId="11" fillId="0" borderId="1" xfId="0" applyFont="1" applyFill="1" applyBorder="1" applyAlignment="1">
      <alignment horizontal="center" vertical="center"/>
    </xf>
    <xf numFmtId="0" fontId="0" fillId="0" borderId="1" xfId="0"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xf>
  </cellXfs>
  <cellStyles count="254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强调文字颜色 2 2 12" xfId="49"/>
    <cellStyle name="20% - 强调文字颜色 1 2" xfId="50"/>
    <cellStyle name="汇总 4 2" xfId="51"/>
    <cellStyle name="强调文字颜色 4 4 7" xfId="52"/>
    <cellStyle name="60% - 强调文字颜色 3 17" xfId="53"/>
    <cellStyle name="20% - 强调文字颜色 1 15" xfId="54"/>
    <cellStyle name="40% - 强调文字颜色 2 16" xfId="55"/>
    <cellStyle name="60% - 强调文字颜色 3 4 13" xfId="56"/>
    <cellStyle name="强调文字颜色 2 3 2" xfId="57"/>
    <cellStyle name="20% - 强调文字颜色 6 2 12" xfId="58"/>
    <cellStyle name="60% - 强调文字颜色 2 14" xfId="59"/>
    <cellStyle name="40% - 强调文字颜色 1 13" xfId="60"/>
    <cellStyle name="20% - 强调文字颜色 2 3 6" xfId="61"/>
    <cellStyle name="20% - 强调文字颜色 6 3 15" xfId="62"/>
    <cellStyle name="标题 3 3 12" xfId="63"/>
    <cellStyle name="20% - 强调文字颜色 4 2 14" xfId="64"/>
    <cellStyle name="40% - 强调文字颜色 1 3 5" xfId="65"/>
    <cellStyle name="60% - 强调文字颜色 5 3 9" xfId="66"/>
    <cellStyle name="40% - 强调文字颜色 4 3 4" xfId="67"/>
    <cellStyle name="40% - 强调文字颜色 1 2 13" xfId="68"/>
    <cellStyle name="标题 1 4 11" xfId="69"/>
    <cellStyle name="20% - 强调文字颜色 2 3 13" xfId="70"/>
    <cellStyle name="标题 3 4 11" xfId="71"/>
    <cellStyle name="20% - 强调文字颜色 4 3 13" xfId="72"/>
    <cellStyle name="警告文本 2 7" xfId="73"/>
    <cellStyle name="20% - 强调文字颜色 6 4 14" xfId="74"/>
    <cellStyle name="链接单元格 3 11" xfId="75"/>
    <cellStyle name="60% - 强调文字颜色 3 13" xfId="76"/>
    <cellStyle name="20% - 强调文字颜色 1 11" xfId="77"/>
    <cellStyle name="40% - 强调文字颜色 2 12" xfId="78"/>
    <cellStyle name="20% - 强调文字颜色 4 5" xfId="79"/>
    <cellStyle name="60% - 强调文字颜色 2 3" xfId="80"/>
    <cellStyle name="标题 3 4 10" xfId="81"/>
    <cellStyle name="20% - 强调文字颜色 4 3 12" xfId="82"/>
    <cellStyle name="40% - 强调文字颜色 3 9" xfId="83"/>
    <cellStyle name="警告文本 2 15" xfId="84"/>
    <cellStyle name="解释性文本 2 2" xfId="85"/>
    <cellStyle name="20% - 强调文字颜色 5 3 6" xfId="86"/>
    <cellStyle name="40% - 强调文字颜色 3 3 15" xfId="87"/>
    <cellStyle name="40% - 强调文字颜色 5 4 7" xfId="88"/>
    <cellStyle name="20% - 强调文字颜色 4 4 2" xfId="89"/>
    <cellStyle name="强调文字颜色 1 2 3" xfId="90"/>
    <cellStyle name="60% - 强调文字颜色 4 11" xfId="91"/>
    <cellStyle name="40% - 强调文字颜色 3 10" xfId="92"/>
    <cellStyle name="60% - 强调文字颜色 2 2 2" xfId="93"/>
    <cellStyle name="计算 2 10" xfId="94"/>
    <cellStyle name="60% - 强调文字颜色 6 8" xfId="95"/>
    <cellStyle name="20% - 强调文字颜色 1 3 15" xfId="96"/>
    <cellStyle name="解释性文本 17" xfId="97"/>
    <cellStyle name="强调文字颜色 2 13" xfId="98"/>
    <cellStyle name="标题 4 3 15" xfId="99"/>
    <cellStyle name="40% - 强调文字颜色 6 3 8" xfId="100"/>
    <cellStyle name="20% - 强调文字颜色 5 3 3" xfId="101"/>
    <cellStyle name="40% - 强调文字颜色 6 3 9" xfId="102"/>
    <cellStyle name="20% - 强调文字颜色 5 3 4" xfId="103"/>
    <cellStyle name="20% - 强调文字颜色 4 3 11" xfId="104"/>
    <cellStyle name="40% - 强调文字颜色 3 8" xfId="105"/>
    <cellStyle name="警告文本 2 14" xfId="106"/>
    <cellStyle name="计算 2 8" xfId="107"/>
    <cellStyle name="强调文字颜色 6 3 13" xfId="108"/>
    <cellStyle name="20% - 强调文字颜色 1 3 9" xfId="109"/>
    <cellStyle name="好_（定）明月山管委会本级宜春市二○一五年市级总预算安排情况表（草案）123" xfId="110"/>
    <cellStyle name="20% - 强调文字颜色 5 3 5" xfId="111"/>
    <cellStyle name="标题 3 4 12" xfId="112"/>
    <cellStyle name="20% - 强调文字颜色 4 3 14" xfId="113"/>
    <cellStyle name="40% - 强调文字颜色 3 4 7" xfId="114"/>
    <cellStyle name="20% - 强调文字颜色 2 4 2" xfId="115"/>
    <cellStyle name="60% - 强调文字颜色 6 18" xfId="116"/>
    <cellStyle name="40% - 强调文字颜色 5 17" xfId="117"/>
    <cellStyle name="20% - 强调文字颜色 4 16" xfId="118"/>
    <cellStyle name="差 2 9" xfId="119"/>
    <cellStyle name="40% - 强调文字颜色 4 2" xfId="120"/>
    <cellStyle name="20% - 强调文字颜色 2 4 11" xfId="121"/>
    <cellStyle name="计算 3 2" xfId="122"/>
    <cellStyle name="强调文字颜色 4 4 13" xfId="123"/>
    <cellStyle name="40% - 强调文字颜色 2 4 8" xfId="124"/>
    <cellStyle name="20% - 强调文字颜色 1 4 3" xfId="125"/>
    <cellStyle name="40% - 强调文字颜色 4 3 10" xfId="126"/>
    <cellStyle name="40% - 强调文字颜色 1 2 9" xfId="127"/>
    <cellStyle name="20% - 强调文字颜色 6 3 5" xfId="128"/>
    <cellStyle name="适中 2 5" xfId="129"/>
    <cellStyle name="60% - 强调文字颜色 1 2 11" xfId="130"/>
    <cellStyle name="20% - 强调文字颜色 6 4 3" xfId="131"/>
    <cellStyle name="解释性文本 2 10" xfId="132"/>
    <cellStyle name="标题 2 2 7" xfId="133"/>
    <cellStyle name="20% - 强调文字颜色 3 4 11" xfId="134"/>
    <cellStyle name="差 12" xfId="135"/>
    <cellStyle name="40% - 强调文字颜色 6 15" xfId="136"/>
    <cellStyle name="20% - 强调文字颜色 5 14" xfId="137"/>
    <cellStyle name="20% - 强调文字颜色 3 3 8" xfId="138"/>
    <cellStyle name="20% - 强调文字颜色 3 3" xfId="139"/>
    <cellStyle name="60% - 强调文字颜色 3 4 15" xfId="140"/>
    <cellStyle name="40% - 强调文字颜色 1 2 8" xfId="141"/>
    <cellStyle name="60% - 强调文字颜色 3 4 11" xfId="142"/>
    <cellStyle name="标题 2 2 14" xfId="143"/>
    <cellStyle name="60% - 强调文字颜色 5 3 7" xfId="144"/>
    <cellStyle name="40% - 强调文字颜色 4 3 2" xfId="145"/>
    <cellStyle name="60% - 强调文字颜色 3 4 12" xfId="146"/>
    <cellStyle name="标题 2 2 15" xfId="147"/>
    <cellStyle name="60% - 强调文字颜色 5 3 8" xfId="148"/>
    <cellStyle name="40% - 强调文字颜色 4 3 3" xfId="149"/>
    <cellStyle name="60% - 强调文字颜色 3 4 14" xfId="150"/>
    <cellStyle name="40% - 强调文字颜色 4 3 5" xfId="151"/>
    <cellStyle name="40% - 强调文字颜色 4 3 6" xfId="152"/>
    <cellStyle name="标题 3 4 13" xfId="153"/>
    <cellStyle name="20% - 强调文字颜色 4 3 15" xfId="154"/>
    <cellStyle name="标题 1 4 2" xfId="155"/>
    <cellStyle name="40% - 强调文字颜色 4 3 7" xfId="156"/>
    <cellStyle name="20% - 强调文字颜色 3 3 2" xfId="157"/>
    <cellStyle name="标题 1 4 3" xfId="158"/>
    <cellStyle name="汇总 2 2" xfId="159"/>
    <cellStyle name="强调文字颜色 4 2 7" xfId="160"/>
    <cellStyle name="_ET_STYLE_NoName_00__2015年上级追加指标" xfId="161"/>
    <cellStyle name="_ET_STYLE_NoName_00_" xfId="162"/>
    <cellStyle name="_ET_STYLE_NoName_00_ 2" xfId="163"/>
    <cellStyle name="40% - 强调文字颜色 3 3 13" xfId="164"/>
    <cellStyle name="汇总 4 5" xfId="165"/>
    <cellStyle name="20% - 强调文字颜色 1 18" xfId="166"/>
    <cellStyle name="40% - 强调文字颜色 2 19" xfId="167"/>
    <cellStyle name="汇总 4 4" xfId="168"/>
    <cellStyle name="强调文字颜色 4 4 9" xfId="169"/>
    <cellStyle name="60% - 强调文字颜色 3 19" xfId="170"/>
    <cellStyle name="20% - 强调文字颜色 1 17" xfId="171"/>
    <cellStyle name="40% - 强调文字颜色 2 18" xfId="172"/>
    <cellStyle name="60% - 强调文字颜色 3 15" xfId="173"/>
    <cellStyle name="20% - 强调文字颜色 1 13" xfId="174"/>
    <cellStyle name="40% - 强调文字颜色 2 14" xfId="175"/>
    <cellStyle name="60% - 强调文字颜色 3 16" xfId="176"/>
    <cellStyle name="20% - 强调文字颜色 1 14" xfId="177"/>
    <cellStyle name="40% - 强调文字颜色 2 15" xfId="178"/>
    <cellStyle name="汇总 4 6" xfId="179"/>
    <cellStyle name="20% - 强调文字颜色 1 19" xfId="180"/>
    <cellStyle name="汇总 4 3" xfId="181"/>
    <cellStyle name="强调文字颜色 4 4 8" xfId="182"/>
    <cellStyle name="60% - 强调文字颜色 3 18" xfId="183"/>
    <cellStyle name="20% - 强调文字颜色 1 16" xfId="184"/>
    <cellStyle name="40% - 强调文字颜色 2 17" xfId="185"/>
    <cellStyle name="40% - 强调文字颜色 5 2 9" xfId="186"/>
    <cellStyle name="20% - 强调文字颜色 4 2 4" xfId="187"/>
    <cellStyle name="检查单元格 11" xfId="188"/>
    <cellStyle name="_ET_STYLE_NoName_00__上级补助（列基数）明细表" xfId="189"/>
    <cellStyle name="?鹎%U龡&amp;H齲_x0001_C铣_x0014__x0007__x0001__x0001_" xfId="190"/>
    <cellStyle name="警告文本 2 6" xfId="191"/>
    <cellStyle name="20% - 强调文字颜色 6 4 13" xfId="192"/>
    <cellStyle name="60% - 强调文字颜色 3 12" xfId="193"/>
    <cellStyle name="20% - 强调文字颜色 1 10" xfId="194"/>
    <cellStyle name="40% - 强调文字颜色 2 11" xfId="195"/>
    <cellStyle name="警告文本 2 8" xfId="196"/>
    <cellStyle name="20% - 强调文字颜色 6 4 15" xfId="197"/>
    <cellStyle name="60% - 强调文字颜色 3 14" xfId="198"/>
    <cellStyle name="20% - 强调文字颜色 1 12" xfId="199"/>
    <cellStyle name="40% - 强调文字颜色 2 13" xfId="200"/>
    <cellStyle name="60% - 强调文字颜色 1 3" xfId="201"/>
    <cellStyle name="20% - 强调文字颜色 1 2 10" xfId="202"/>
    <cellStyle name="40% - 强调文字颜色 6 17" xfId="203"/>
    <cellStyle name="20% - 强调文字颜色 5 16" xfId="204"/>
    <cellStyle name="20% - 强调文字颜色 3 5" xfId="205"/>
    <cellStyle name="60% - 强调文字颜色 1 4" xfId="206"/>
    <cellStyle name="20% - 强调文字颜色 1 2 11" xfId="207"/>
    <cellStyle name="40% - 强调文字颜色 6 18" xfId="208"/>
    <cellStyle name="20% - 强调文字颜色 5 17" xfId="209"/>
    <cellStyle name="20% - 强调文字颜色 3 6" xfId="210"/>
    <cellStyle name="60% - 强调文字颜色 1 5" xfId="211"/>
    <cellStyle name="20% - 强调文字颜色 1 2 12" xfId="212"/>
    <cellStyle name="40% - 强调文字颜色 6 19" xfId="213"/>
    <cellStyle name="20% - 强调文字颜色 5 18" xfId="214"/>
    <cellStyle name="20% - 强调文字颜色 3 7" xfId="215"/>
    <cellStyle name="20% - 强调文字颜色 3 8" xfId="216"/>
    <cellStyle name="警告文本 2 3" xfId="217"/>
    <cellStyle name="20% - 强调文字颜色 6 4 10" xfId="218"/>
    <cellStyle name="60% - 强调文字颜色 1 6" xfId="219"/>
    <cellStyle name="20% - 强调文字颜色 1 2 13" xfId="220"/>
    <cellStyle name="标题 3 4 2" xfId="221"/>
    <cellStyle name="60% - 强调文字颜色 4 2 10" xfId="222"/>
    <cellStyle name="20% - 强调文字颜色 5 19" xfId="223"/>
    <cellStyle name="60% - 强调文字颜色 3 10" xfId="224"/>
    <cellStyle name="20% - 强调文字颜色 3 9" xfId="225"/>
    <cellStyle name="警告文本 2 4" xfId="226"/>
    <cellStyle name="20% - 强调文字颜色 6 4 11" xfId="227"/>
    <cellStyle name="60% - 强调文字颜色 1 7" xfId="228"/>
    <cellStyle name="20% - 强调文字颜色 1 2 14" xfId="229"/>
    <cellStyle name="警告文本 2 5" xfId="230"/>
    <cellStyle name="20% - 强调文字颜色 6 4 12" xfId="231"/>
    <cellStyle name="60% - 强调文字颜色 3 11" xfId="232"/>
    <cellStyle name="40% - 强调文字颜色 2 10" xfId="233"/>
    <cellStyle name="60% - 强调文字颜色 1 8" xfId="234"/>
    <cellStyle name="20% - 强调文字颜色 1 2 15" xfId="235"/>
    <cellStyle name="20% - 强调文字颜色 1 2 2" xfId="236"/>
    <cellStyle name="40% - 强调文字颜色 2 2 7" xfId="237"/>
    <cellStyle name="20% - 强调文字颜色 1 4 13" xfId="238"/>
    <cellStyle name="60% - 强调文字颜色 5 10" xfId="239"/>
    <cellStyle name="20% - 强调文字颜色 1 2 3" xfId="240"/>
    <cellStyle name="40% - 强调文字颜色 2 2 8" xfId="241"/>
    <cellStyle name="20% - 强调文字颜色 1 4 14" xfId="242"/>
    <cellStyle name="解释性文本 3 9" xfId="243"/>
    <cellStyle name="60% - 强调文字颜色 4 4 11" xfId="244"/>
    <cellStyle name="40% - 强调文字颜色 2 2" xfId="245"/>
    <cellStyle name="计算 3 10" xfId="246"/>
    <cellStyle name="链接单元格 18" xfId="247"/>
    <cellStyle name="20% - 强调文字颜色 1 4 15" xfId="248"/>
    <cellStyle name="60% - 强调文字颜色 4 4 12" xfId="249"/>
    <cellStyle name="40% - 强调文字颜色 2 3" xfId="250"/>
    <cellStyle name="60% - 强调文字颜色 5 11" xfId="251"/>
    <cellStyle name="40% - 强调文字颜色 4 10" xfId="252"/>
    <cellStyle name="20% - 强调文字颜色 1 2 4" xfId="253"/>
    <cellStyle name="40% - 强调文字颜色 2 2 9" xfId="254"/>
    <cellStyle name="60% - 强调文字颜色 5 12" xfId="255"/>
    <cellStyle name="40% - 强调文字颜色 4 11" xfId="256"/>
    <cellStyle name="20% - 强调文字颜色 1 2 5" xfId="257"/>
    <cellStyle name="20% - 强调文字颜色 3 10" xfId="258"/>
    <cellStyle name="60% - 强调文字颜色 5 13" xfId="259"/>
    <cellStyle name="40% - 强调文字颜色 4 12" xfId="260"/>
    <cellStyle name="20% - 强调文字颜色 1 2 6" xfId="261"/>
    <cellStyle name="20% - 强调文字颜色 3 11" xfId="262"/>
    <cellStyle name="60% - 强调文字颜色 5 14" xfId="263"/>
    <cellStyle name="40% - 强调文字颜色 4 13" xfId="264"/>
    <cellStyle name="20% - 强调文字颜色 1 2 7" xfId="265"/>
    <cellStyle name="20% - 强调文字颜色 3 12" xfId="266"/>
    <cellStyle name="60% - 强调文字颜色 5 15" xfId="267"/>
    <cellStyle name="40% - 强调文字颜色 4 14" xfId="268"/>
    <cellStyle name="20% - 强调文字颜色 1 2 8" xfId="269"/>
    <cellStyle name="20% - 强调文字颜色 3 13" xfId="270"/>
    <cellStyle name="60% - 强调文字颜色 5 16" xfId="271"/>
    <cellStyle name="40% - 强调文字颜色 4 15" xfId="272"/>
    <cellStyle name="20% - 强调文字颜色 1 2 9" xfId="273"/>
    <cellStyle name="20% - 强调文字颜色 3 14" xfId="274"/>
    <cellStyle name="强调文字颜色 2 2 13" xfId="275"/>
    <cellStyle name="20% - 强调文字颜色 1 3" xfId="276"/>
    <cellStyle name="60% - 强调文字颜色 6 3" xfId="277"/>
    <cellStyle name="20% - 强调文字颜色 1 3 10" xfId="278"/>
    <cellStyle name="20% - 强调文字颜色 6 16" xfId="279"/>
    <cellStyle name="60% - 强调文字颜色 6 4" xfId="280"/>
    <cellStyle name="20% - 强调文字颜色 1 3 11" xfId="281"/>
    <cellStyle name="20% - 强调文字颜色 6 17" xfId="282"/>
    <cellStyle name="60% - 强调文字颜色 6 5" xfId="283"/>
    <cellStyle name="20% - 强调文字颜色 1 3 12" xfId="284"/>
    <cellStyle name="20% - 强调文字颜色 6 18" xfId="285"/>
    <cellStyle name="60% - 强调文字颜色 6 6" xfId="286"/>
    <cellStyle name="20% - 强调文字颜色 1 3 13" xfId="287"/>
    <cellStyle name="60% - 强调文字颜色 4 3 10" xfId="288"/>
    <cellStyle name="20% - 强调文字颜色 6 19" xfId="289"/>
    <cellStyle name="60% - 强调文字颜色 6 7" xfId="290"/>
    <cellStyle name="20% - 强调文字颜色 1 3 14" xfId="291"/>
    <cellStyle name="20% - 强调文字颜色 1 3 2" xfId="292"/>
    <cellStyle name="40% - 强调文字颜色 2 3 7" xfId="293"/>
    <cellStyle name="计算 2 2" xfId="294"/>
    <cellStyle name="20% - 强调文字颜色 1 3 3" xfId="295"/>
    <cellStyle name="40% - 强调文字颜色 2 3 8" xfId="296"/>
    <cellStyle name="计算 2 3" xfId="297"/>
    <cellStyle name="40% - 强调文字颜色 2 3 9" xfId="298"/>
    <cellStyle name="20% - 强调文字颜色 1 3 4" xfId="299"/>
    <cellStyle name="计算 2 4" xfId="300"/>
    <cellStyle name="20% - 强调文字颜色 1 3 5" xfId="301"/>
    <cellStyle name="计算 2 5" xfId="302"/>
    <cellStyle name="强调文字颜色 6 3 10" xfId="303"/>
    <cellStyle name="20% - 强调文字颜色 1 3 6" xfId="304"/>
    <cellStyle name="计算 2 6" xfId="305"/>
    <cellStyle name="强调文字颜色 6 3 11" xfId="306"/>
    <cellStyle name="20% - 强调文字颜色 1 3 7" xfId="307"/>
    <cellStyle name="20% - 强调文字颜色 4 3 10" xfId="308"/>
    <cellStyle name="40% - 强调文字颜色 3 7" xfId="309"/>
    <cellStyle name="计算 2 7" xfId="310"/>
    <cellStyle name="强调文字颜色 6 3 12" xfId="311"/>
    <cellStyle name="20% - 强调文字颜色 1 3 8" xfId="312"/>
    <cellStyle name="强调文字颜色 2 2 14" xfId="313"/>
    <cellStyle name="20% - 强调文字颜色 1 4" xfId="314"/>
    <cellStyle name="60% - 强调文字颜色 3 2 9" xfId="315"/>
    <cellStyle name="40% - 强调文字颜色 2 2 4" xfId="316"/>
    <cellStyle name="20% - 强调文字颜色 1 4 10" xfId="317"/>
    <cellStyle name="解释性文本 3 5" xfId="318"/>
    <cellStyle name="20% - 强调文字颜色 5 4 9" xfId="319"/>
    <cellStyle name="40% - 强调文字颜色 2 2 5" xfId="320"/>
    <cellStyle name="20% - 强调文字颜色 1 4 11" xfId="321"/>
    <cellStyle name="40% - 强调文字颜色 2 2 6" xfId="322"/>
    <cellStyle name="20% - 强调文字颜色 1 4 12" xfId="323"/>
    <cellStyle name="差 2 8" xfId="324"/>
    <cellStyle name="20% - 强调文字颜色 2 4 10" xfId="325"/>
    <cellStyle name="40% - 强调文字颜色 2 4 7" xfId="326"/>
    <cellStyle name="20% - 强调文字颜色 1 4 2" xfId="327"/>
    <cellStyle name="40% - 强调文字颜色 4 3" xfId="328"/>
    <cellStyle name="20% - 强调文字颜色 2 4 12" xfId="329"/>
    <cellStyle name="计算 3 3" xfId="330"/>
    <cellStyle name="强调文字颜色 4 4 14" xfId="331"/>
    <cellStyle name="40% - 强调文字颜色 2 4 9" xfId="332"/>
    <cellStyle name="20% - 强调文字颜色 1 4 4" xfId="333"/>
    <cellStyle name="计算 3 4" xfId="334"/>
    <cellStyle name="强调文字颜色 4 4 15" xfId="335"/>
    <cellStyle name="20% - 强调文字颜色 1 4 5" xfId="336"/>
    <cellStyle name="20% - 强调文字颜色 6 2 2" xfId="337"/>
    <cellStyle name="40% - 强调文字颜色 4 4" xfId="338"/>
    <cellStyle name="20% - 强调文字颜色 2 4 13" xfId="339"/>
    <cellStyle name="计算 3 5" xfId="340"/>
    <cellStyle name="20% - 强调文字颜色 1 4 6" xfId="341"/>
    <cellStyle name="解释性文本 10" xfId="342"/>
    <cellStyle name="20% - 强调文字颜色 6 2 3" xfId="343"/>
    <cellStyle name="40% - 强调文字颜色 4 5" xfId="344"/>
    <cellStyle name="20% - 强调文字颜色 2 4 14" xfId="345"/>
    <cellStyle name="计算 3 6" xfId="346"/>
    <cellStyle name="20% - 强调文字颜色 1 4 7" xfId="347"/>
    <cellStyle name="解释性文本 11" xfId="348"/>
    <cellStyle name="20% - 强调文字颜色 6 2 4" xfId="349"/>
    <cellStyle name="40% - 强调文字颜色 4 6" xfId="350"/>
    <cellStyle name="20% - 强调文字颜色 2 4 15" xfId="351"/>
    <cellStyle name="计算 3 7" xfId="352"/>
    <cellStyle name="20% - 强调文字颜色 1 4 8" xfId="353"/>
    <cellStyle name="解释性文本 12" xfId="354"/>
    <cellStyle name="20% - 强调文字颜色 6 2 5" xfId="355"/>
    <cellStyle name="计算 3 8" xfId="356"/>
    <cellStyle name="20% - 强调文字颜色 1 4 9" xfId="357"/>
    <cellStyle name="解释性文本 13" xfId="358"/>
    <cellStyle name="20% - 强调文字颜色 6 2 6" xfId="359"/>
    <cellStyle name="20% - 强调文字颜色 5 4 10" xfId="360"/>
    <cellStyle name="强调文字颜色 2 2 15" xfId="361"/>
    <cellStyle name="20% - 强调文字颜色 1 5" xfId="362"/>
    <cellStyle name="20% - 强调文字颜色 5 4 11" xfId="363"/>
    <cellStyle name="20% - 强调文字颜色 1 6" xfId="364"/>
    <cellStyle name="20% - 强调文字颜色 5 4 12" xfId="365"/>
    <cellStyle name="20% - 强调文字颜色 1 7" xfId="366"/>
    <cellStyle name="20% - 强调文字颜色 5 4 13" xfId="367"/>
    <cellStyle name="20% - 强调文字颜色 1 8" xfId="368"/>
    <cellStyle name="20% - 强调文字颜色 5 4 14" xfId="369"/>
    <cellStyle name="20% - 强调文字颜色 1 9" xfId="370"/>
    <cellStyle name="40% - 强调文字颜色 5 4 8" xfId="371"/>
    <cellStyle name="20% - 强调文字颜色 4 4 3" xfId="372"/>
    <cellStyle name="强调文字颜色 1 2 4" xfId="373"/>
    <cellStyle name="60% - 强调文字颜色 4 12" xfId="374"/>
    <cellStyle name="40% - 强调文字颜色 3 11" xfId="375"/>
    <cellStyle name="20% - 强调文字颜色 2 10" xfId="376"/>
    <cellStyle name="40% - 强调文字颜色 5 4 9" xfId="377"/>
    <cellStyle name="20% - 强调文字颜色 4 4 4" xfId="378"/>
    <cellStyle name="强调文字颜色 1 2 5" xfId="379"/>
    <cellStyle name="60% - 强调文字颜色 4 13" xfId="380"/>
    <cellStyle name="40% - 强调文字颜色 3 12" xfId="381"/>
    <cellStyle name="20% - 强调文字颜色 2 11" xfId="382"/>
    <cellStyle name="20% - 强调文字颜色 4 4 5" xfId="383"/>
    <cellStyle name="强调文字颜色 1 2 6" xfId="384"/>
    <cellStyle name="60% - 强调文字颜色 4 14" xfId="385"/>
    <cellStyle name="40% - 强调文字颜色 3 13" xfId="386"/>
    <cellStyle name="20% - 强调文字颜色 2 12" xfId="387"/>
    <cellStyle name="20% - 强调文字颜色 4 4 6" xfId="388"/>
    <cellStyle name="强调文字颜色 1 2 7" xfId="389"/>
    <cellStyle name="60% - 强调文字颜色 4 15" xfId="390"/>
    <cellStyle name="40% - 强调文字颜色 3 14" xfId="391"/>
    <cellStyle name="20% - 强调文字颜色 2 13" xfId="392"/>
    <cellStyle name="40% - 强调文字颜色 5 2 11" xfId="393"/>
    <cellStyle name="计算 2 15" xfId="394"/>
    <cellStyle name="60% - 强调文字颜色 2 2 7" xfId="395"/>
    <cellStyle name="40% - 强调文字颜色 1 2 2" xfId="396"/>
    <cellStyle name="20% - 强调文字颜色 4 4 7" xfId="397"/>
    <cellStyle name="强调文字颜色 1 2 8" xfId="398"/>
    <cellStyle name="60% - 强调文字颜色 4 16" xfId="399"/>
    <cellStyle name="40% - 强调文字颜色 3 15" xfId="400"/>
    <cellStyle name="20% - 强调文字颜色 2 14" xfId="401"/>
    <cellStyle name="40% - 强调文字颜色 5 2 12" xfId="402"/>
    <cellStyle name="60% - 强调文字颜色 2 2 8" xfId="403"/>
    <cellStyle name="40% - 强调文字颜色 1 2 3" xfId="404"/>
    <cellStyle name="20% - 强调文字颜色 4 4 8" xfId="405"/>
    <cellStyle name="强调文字颜色 1 2 9" xfId="406"/>
    <cellStyle name="60% - 强调文字颜色 4 17" xfId="407"/>
    <cellStyle name="40% - 强调文字颜色 3 16" xfId="408"/>
    <cellStyle name="20% - 强调文字颜色 2 15" xfId="409"/>
    <cellStyle name="40% - 强调文字颜色 5 2 13" xfId="410"/>
    <cellStyle name="60% - 强调文字颜色 2 2 9" xfId="411"/>
    <cellStyle name="40% - 强调文字颜色 1 2 4" xfId="412"/>
    <cellStyle name="20% - 强调文字颜色 4 4 9" xfId="413"/>
    <cellStyle name="60% - 强调文字颜色 4 18" xfId="414"/>
    <cellStyle name="40% - 强调文字颜色 3 17" xfId="415"/>
    <cellStyle name="20% - 强调文字颜色 2 16" xfId="416"/>
    <cellStyle name="40% - 强调文字颜色 5 2 14" xfId="417"/>
    <cellStyle name="40% - 强调文字颜色 1 2 5" xfId="418"/>
    <cellStyle name="60% - 强调文字颜色 4 19" xfId="419"/>
    <cellStyle name="40% - 强调文字颜色 3 18" xfId="420"/>
    <cellStyle name="20% - 强调文字颜色 2 17" xfId="421"/>
    <cellStyle name="40% - 强调文字颜色 5 2 15" xfId="422"/>
    <cellStyle name="40% - 强调文字颜色 1 2 6" xfId="423"/>
    <cellStyle name="40% - 强调文字颜色 3 19" xfId="424"/>
    <cellStyle name="20% - 强调文字颜色 2 18" xfId="425"/>
    <cellStyle name="40% - 强调文字颜色 1 2 7" xfId="426"/>
    <cellStyle name="20% - 强调文字颜色 2 19" xfId="427"/>
    <cellStyle name="60% - 强调文字颜色 1 3 13" xfId="428"/>
    <cellStyle name="20% - 强调文字颜色 3 2 7" xfId="429"/>
    <cellStyle name="解释性文本 3 12" xfId="430"/>
    <cellStyle name="20% - 强调文字颜色 2 2" xfId="431"/>
    <cellStyle name="20% - 强调文字颜色 5 8" xfId="432"/>
    <cellStyle name="20% - 强调文字颜色 2 2 10" xfId="433"/>
    <cellStyle name="20% - 强调文字颜色 5 9" xfId="434"/>
    <cellStyle name="20% - 强调文字颜色 2 2 11" xfId="435"/>
    <cellStyle name="常规 2 2" xfId="436"/>
    <cellStyle name="标题 1 3 10" xfId="437"/>
    <cellStyle name="20% - 强调文字颜色 2 2 12" xfId="438"/>
    <cellStyle name="常规 2 3" xfId="439"/>
    <cellStyle name="标题 1 3 11" xfId="440"/>
    <cellStyle name="20% - 强调文字颜色 2 2 13" xfId="441"/>
    <cellStyle name="标题 1 3 12" xfId="442"/>
    <cellStyle name="20% - 强调文字颜色 2 2 14" xfId="443"/>
    <cellStyle name="标题 1 3 13" xfId="444"/>
    <cellStyle name="20% - 强调文字颜色 2 2 15" xfId="445"/>
    <cellStyle name="40% - 强调文字颜色 3 2 7" xfId="446"/>
    <cellStyle name="20% - 强调文字颜色 2 2 2" xfId="447"/>
    <cellStyle name="40% - 强调文字颜色 3 2 8" xfId="448"/>
    <cellStyle name="20% - 强调文字颜色 2 2 3" xfId="449"/>
    <cellStyle name="40% - 强调文字颜色 3 2 9" xfId="450"/>
    <cellStyle name="20% - 强调文字颜色 2 2 4" xfId="451"/>
    <cellStyle name="20% - 强调文字颜色 2 2 5" xfId="452"/>
    <cellStyle name="20% - 强调文字颜色 2 2 6" xfId="453"/>
    <cellStyle name="20% - 强调文字颜色 2 2 7" xfId="454"/>
    <cellStyle name="20% - 强调文字颜色 2 2 8" xfId="455"/>
    <cellStyle name="20% - 强调文字颜色 2 2 9" xfId="456"/>
    <cellStyle name="60% - 强调文字颜色 1 3 14" xfId="457"/>
    <cellStyle name="20% - 强调文字颜色 3 2 8" xfId="458"/>
    <cellStyle name="解释性文本 3 13" xfId="459"/>
    <cellStyle name="20% - 强调文字颜色 2 3" xfId="460"/>
    <cellStyle name="20% - 强调文字颜色 2 3 10" xfId="461"/>
    <cellStyle name="20% - 强调文字颜色 2 3 11" xfId="462"/>
    <cellStyle name="标题 1 4 10" xfId="463"/>
    <cellStyle name="20% - 强调文字颜色 2 3 12" xfId="464"/>
    <cellStyle name="标题 1 4 12" xfId="465"/>
    <cellStyle name="20% - 强调文字颜色 2 3 14" xfId="466"/>
    <cellStyle name="标题 1 4 13" xfId="467"/>
    <cellStyle name="20% - 强调文字颜色 2 3 15" xfId="468"/>
    <cellStyle name="40% - 强调文字颜色 3 3 7" xfId="469"/>
    <cellStyle name="20% - 强调文字颜色 2 3 2" xfId="470"/>
    <cellStyle name="20% - 强调文字颜色 6 3 11" xfId="471"/>
    <cellStyle name="40% - 强调文字颜色 3 3 8" xfId="472"/>
    <cellStyle name="20% - 强调文字颜色 2 3 3" xfId="473"/>
    <cellStyle name="20% - 强调文字颜色 6 3 12" xfId="474"/>
    <cellStyle name="60% - 强调文字颜色 2 11" xfId="475"/>
    <cellStyle name="40% - 强调文字颜色 1 10" xfId="476"/>
    <cellStyle name="40% - 强调文字颜色 3 3 9" xfId="477"/>
    <cellStyle name="20% - 强调文字颜色 2 3 4" xfId="478"/>
    <cellStyle name="20% - 强调文字颜色 6 3 13" xfId="479"/>
    <cellStyle name="60% - 强调文字颜色 2 12" xfId="480"/>
    <cellStyle name="40% - 强调文字颜色 1 11" xfId="481"/>
    <cellStyle name="20% - 强调文字颜色 2 3 5" xfId="482"/>
    <cellStyle name="20% - 强调文字颜色 6 3 14" xfId="483"/>
    <cellStyle name="60% - 强调文字颜色 2 13" xfId="484"/>
    <cellStyle name="40% - 强调文字颜色 1 12" xfId="485"/>
    <cellStyle name="20% - 强调文字颜色 2 3 7" xfId="486"/>
    <cellStyle name="60% - 强调文字颜色 2 15" xfId="487"/>
    <cellStyle name="40% - 强调文字颜色 1 14" xfId="488"/>
    <cellStyle name="20% - 强调文字颜色 2 3 8" xfId="489"/>
    <cellStyle name="60% - 强调文字颜色 2 16" xfId="490"/>
    <cellStyle name="40% - 强调文字颜色 1 15" xfId="491"/>
    <cellStyle name="20% - 强调文字颜色 2 3 9" xfId="492"/>
    <cellStyle name="60% - 强调文字颜色 2 17" xfId="493"/>
    <cellStyle name="40% - 强调文字颜色 1 16" xfId="494"/>
    <cellStyle name="60% - 强调文字颜色 1 3 15" xfId="495"/>
    <cellStyle name="20% - 强调文字颜色 3 2 9" xfId="496"/>
    <cellStyle name="解释性文本 3 14" xfId="497"/>
    <cellStyle name="20% - 强调文字颜色 2 4" xfId="498"/>
    <cellStyle name="40% - 强调文字颜色 3 4 8" xfId="499"/>
    <cellStyle name="20% - 强调文字颜色 2 4 3" xfId="500"/>
    <cellStyle name="40% - 强调文字颜色 3 4 9" xfId="501"/>
    <cellStyle name="20% - 强调文字颜色 2 4 4" xfId="502"/>
    <cellStyle name="好_2010年最后下达 1-12月成本额度 2" xfId="503"/>
    <cellStyle name="20% - 强调文字颜色 2 4 5" xfId="504"/>
    <cellStyle name="20% - 强调文字颜色 2 4 6" xfId="505"/>
    <cellStyle name="20% - 强调文字颜色 2 4 7" xfId="506"/>
    <cellStyle name="20% - 强调文字颜色 2 4 8" xfId="507"/>
    <cellStyle name="20% - 强调文字颜色 2 4 9" xfId="508"/>
    <cellStyle name="40% - 强调文字颜色 2 2 10" xfId="509"/>
    <cellStyle name="解释性文本 3 15" xfId="510"/>
    <cellStyle name="20% - 强调文字颜色 2 5" xfId="511"/>
    <cellStyle name="40% - 强调文字颜色 2 2 11" xfId="512"/>
    <cellStyle name="20% - 强调文字颜色 2 6" xfId="513"/>
    <cellStyle name="40% - 强调文字颜色 2 2 12" xfId="514"/>
    <cellStyle name="20% - 强调文字颜色 2 7" xfId="515"/>
    <cellStyle name="40% - 强调文字颜色 2 2 13" xfId="516"/>
    <cellStyle name="样式 1" xfId="517"/>
    <cellStyle name="20% - 强调文字颜色 2 8" xfId="518"/>
    <cellStyle name="40% - 强调文字颜色 2 2 14" xfId="519"/>
    <cellStyle name="20% - 强调文字颜色 2 9" xfId="520"/>
    <cellStyle name="60% - 强调文字颜色 5 17" xfId="521"/>
    <cellStyle name="40% - 强调文字颜色 4 16" xfId="522"/>
    <cellStyle name="20% - 强调文字颜色 3 15" xfId="523"/>
    <cellStyle name="60% - 强调文字颜色 5 18" xfId="524"/>
    <cellStyle name="40% - 强调文字颜色 4 17" xfId="525"/>
    <cellStyle name="20% - 强调文字颜色 3 16" xfId="526"/>
    <cellStyle name="汇总 2" xfId="527"/>
    <cellStyle name="60% - 强调文字颜色 5 19" xfId="528"/>
    <cellStyle name="40% - 强调文字颜色 4 18" xfId="529"/>
    <cellStyle name="20% - 强调文字颜色 3 17" xfId="530"/>
    <cellStyle name="汇总 3" xfId="531"/>
    <cellStyle name="40% - 强调文字颜色 4 19" xfId="532"/>
    <cellStyle name="20% - 强调文字颜色 3 18" xfId="533"/>
    <cellStyle name="20% - 强调文字颜色 6 2 10" xfId="534"/>
    <cellStyle name="汇总 4" xfId="535"/>
    <cellStyle name="20% - 强调文字颜色 3 19" xfId="536"/>
    <cellStyle name="20% - 强调文字颜色 3 3 7" xfId="537"/>
    <cellStyle name="40% - 强调文字颜色 6 14" xfId="538"/>
    <cellStyle name="20% - 强调文字颜色 5 13" xfId="539"/>
    <cellStyle name="20% - 强调文字颜色 3 2" xfId="540"/>
    <cellStyle name="40% - 强调文字颜色 5 3 8" xfId="541"/>
    <cellStyle name="20% - 强调文字颜色 4 3 3" xfId="542"/>
    <cellStyle name="60% - 强调文字颜色 5 9" xfId="543"/>
    <cellStyle name="20% - 强调文字颜色 3 2 10" xfId="544"/>
    <cellStyle name="40% - 强调文字颜色 5 3 9" xfId="545"/>
    <cellStyle name="20% - 强调文字颜色 4 3 4" xfId="546"/>
    <cellStyle name="20% - 强调文字颜色 3 2 11" xfId="547"/>
    <cellStyle name="20% - 强调文字颜色 4 3 5" xfId="548"/>
    <cellStyle name="标题 2 3 10" xfId="549"/>
    <cellStyle name="20% - 强调文字颜色 3 2 12" xfId="550"/>
    <cellStyle name="20% - 强调文字颜色 4 3 6" xfId="551"/>
    <cellStyle name="标题 2 3 11" xfId="552"/>
    <cellStyle name="20% - 强调文字颜色 3 2 13" xfId="553"/>
    <cellStyle name="20% - 强调文字颜色 4 3 7" xfId="554"/>
    <cellStyle name="标题 2 3 12" xfId="555"/>
    <cellStyle name="20% - 强调文字颜色 3 2 14" xfId="556"/>
    <cellStyle name="20% - 强调文字颜色 4 3 8" xfId="557"/>
    <cellStyle name="标题 2 3 13" xfId="558"/>
    <cellStyle name="20% - 强调文字颜色 3 2 15" xfId="559"/>
    <cellStyle name="40% - 强调文字颜色 4 2 7" xfId="560"/>
    <cellStyle name="20% - 强调文字颜色 3 2 2" xfId="561"/>
    <cellStyle name="40% - 强调文字颜色 4 2 8" xfId="562"/>
    <cellStyle name="20% - 强调文字颜色 3 2 3" xfId="563"/>
    <cellStyle name="60% - 强调文字颜色 1 3 10" xfId="564"/>
    <cellStyle name="40% - 强调文字颜色 4 2 9" xfId="565"/>
    <cellStyle name="20% - 强调文字颜色 3 2 4" xfId="566"/>
    <cellStyle name="60% - 强调文字颜色 1 3 11" xfId="567"/>
    <cellStyle name="20% - 强调文字颜色 3 2 5" xfId="568"/>
    <cellStyle name="60% - 强调文字颜色 1 3 12" xfId="569"/>
    <cellStyle name="20% - 强调文字颜色 3 2 6" xfId="570"/>
    <cellStyle name="20% - 强调文字颜色 3 3 10" xfId="571"/>
    <cellStyle name="40% - 强调文字颜色 1 4" xfId="572"/>
    <cellStyle name="20% - 强调文字颜色 3 3 11" xfId="573"/>
    <cellStyle name="40% - 强调文字颜色 1 5" xfId="574"/>
    <cellStyle name="标题 2 4 10" xfId="575"/>
    <cellStyle name="20% - 强调文字颜色 3 3 12" xfId="576"/>
    <cellStyle name="40% - 强调文字颜色 1 6" xfId="577"/>
    <cellStyle name="标题 2 4 11" xfId="578"/>
    <cellStyle name="20% - 强调文字颜色 3 3 13" xfId="579"/>
    <cellStyle name="60% - 强调文字颜色 6 3 10" xfId="580"/>
    <cellStyle name="40% - 强调文字颜色 1 7" xfId="581"/>
    <cellStyle name="标题 2 4 12" xfId="582"/>
    <cellStyle name="20% - 强调文字颜色 3 3 14" xfId="583"/>
    <cellStyle name="60% - 强调文字颜色 6 3 11" xfId="584"/>
    <cellStyle name="40% - 强调文字颜色 1 8" xfId="585"/>
    <cellStyle name="标题 2 4 13" xfId="586"/>
    <cellStyle name="20% - 强调文字颜色 3 3 15" xfId="587"/>
    <cellStyle name="60% - 强调文字颜色 6 3 12" xfId="588"/>
    <cellStyle name="40% - 强调文字颜色 1 9" xfId="589"/>
    <cellStyle name="40% - 强调文字颜色 6 10" xfId="590"/>
    <cellStyle name="好 3 15" xfId="591"/>
    <cellStyle name="40% - 强调文字颜色 4 3 8" xfId="592"/>
    <cellStyle name="20% - 强调文字颜色 3 3 3" xfId="593"/>
    <cellStyle name="20% - 强调文字颜色 5 10" xfId="594"/>
    <cellStyle name="40% - 强调文字颜色 6 11" xfId="595"/>
    <cellStyle name="40% - 强调文字颜色 4 3 9" xfId="596"/>
    <cellStyle name="20% - 强调文字颜色 3 3 4" xfId="597"/>
    <cellStyle name="20% - 强调文字颜色 3 3 5" xfId="598"/>
    <cellStyle name="40% - 强调文字颜色 6 12" xfId="599"/>
    <cellStyle name="20% - 强调文字颜色 5 11" xfId="600"/>
    <cellStyle name="20% - 强调文字颜色 3 3 6" xfId="601"/>
    <cellStyle name="40% - 强调文字颜色 6 13" xfId="602"/>
    <cellStyle name="20% - 强调文字颜色 5 12" xfId="603"/>
    <cellStyle name="60% - 强调文字颜色 1 2" xfId="604"/>
    <cellStyle name="20% - 强调文字颜色 3 3 9" xfId="605"/>
    <cellStyle name="40% - 强调文字颜色 6 16" xfId="606"/>
    <cellStyle name="20% - 强调文字颜色 5 15" xfId="607"/>
    <cellStyle name="20% - 强调文字颜色 3 4" xfId="608"/>
    <cellStyle name="适中 2 4" xfId="609"/>
    <cellStyle name="60% - 强调文字颜色 1 2 10" xfId="610"/>
    <cellStyle name="20% - 强调文字颜色 6 4 2" xfId="611"/>
    <cellStyle name="标题 2 2 6" xfId="612"/>
    <cellStyle name="20% - 强调文字颜色 3 4 10" xfId="613"/>
    <cellStyle name="适中 2 6" xfId="614"/>
    <cellStyle name="60% - 强调文字颜色 1 2 12" xfId="615"/>
    <cellStyle name="20% - 强调文字颜色 6 4 4" xfId="616"/>
    <cellStyle name="解释性文本 2 11" xfId="617"/>
    <cellStyle name="标题 2 2 8" xfId="618"/>
    <cellStyle name="20% - 强调文字颜色 3 4 12" xfId="619"/>
    <cellStyle name="适中 2 7" xfId="620"/>
    <cellStyle name="60% - 强调文字颜色 1 2 13" xfId="621"/>
    <cellStyle name="20% - 强调文字颜色 6 4 5" xfId="622"/>
    <cellStyle name="解释性文本 2 12" xfId="623"/>
    <cellStyle name="标题 2 2 9" xfId="624"/>
    <cellStyle name="20% - 强调文字颜色 3 4 13" xfId="625"/>
    <cellStyle name="适中 2 8" xfId="626"/>
    <cellStyle name="60% - 强调文字颜色 1 2 14" xfId="627"/>
    <cellStyle name="20% - 强调文字颜色 6 4 6" xfId="628"/>
    <cellStyle name="解释性文本 2 13" xfId="629"/>
    <cellStyle name="20% - 强调文字颜色 3 4 14" xfId="630"/>
    <cellStyle name="适中 2 9" xfId="631"/>
    <cellStyle name="60% - 强调文字颜色 1 2 15" xfId="632"/>
    <cellStyle name="20% - 强调文字颜色 6 4 7" xfId="633"/>
    <cellStyle name="60% - 强调文字颜色 6 4 12" xfId="634"/>
    <cellStyle name="注释 3 5" xfId="635"/>
    <cellStyle name="60% - 强调文字颜色 4 2 7" xfId="636"/>
    <cellStyle name="40% - 强调文字颜色 6 9" xfId="637"/>
    <cellStyle name="40% - 强调文字颜色 3 2 2" xfId="638"/>
    <cellStyle name="解释性文本 2 14" xfId="639"/>
    <cellStyle name="20% - 强调文字颜色 3 4 15" xfId="640"/>
    <cellStyle name="40% - 强调文字颜色 4 4 7" xfId="641"/>
    <cellStyle name="20% - 强调文字颜色 3 4 2" xfId="642"/>
    <cellStyle name="40% - 强调文字颜色 4 4 8" xfId="643"/>
    <cellStyle name="20% - 强调文字颜色 3 4 3" xfId="644"/>
    <cellStyle name="警告文本 4 10" xfId="645"/>
    <cellStyle name="40% - 强调文字颜色 4 4 9" xfId="646"/>
    <cellStyle name="20% - 强调文字颜色 3 4 4" xfId="647"/>
    <cellStyle name="警告文本 4 11" xfId="648"/>
    <cellStyle name="20% - 强调文字颜色 3 4 5" xfId="649"/>
    <cellStyle name="警告文本 4 12" xfId="650"/>
    <cellStyle name="20% - 强调文字颜色 3 4 6" xfId="651"/>
    <cellStyle name="20% - 强调文字颜色 4 2" xfId="652"/>
    <cellStyle name="警告文本 4 13" xfId="653"/>
    <cellStyle name="20% - 强调文字颜色 3 4 7" xfId="654"/>
    <cellStyle name="20% - 强调文字颜色 4 3" xfId="655"/>
    <cellStyle name="警告文本 4 14" xfId="656"/>
    <cellStyle name="20% - 强调文字颜色 3 4 8" xfId="657"/>
    <cellStyle name="20% - 强调文字颜色 4 4" xfId="658"/>
    <cellStyle name="警告文本 4 15" xfId="659"/>
    <cellStyle name="60% - 强调文字颜色 2 2" xfId="660"/>
    <cellStyle name="20% - 强调文字颜色 3 4 9" xfId="661"/>
    <cellStyle name="60% - 强调文字颜色 6 12" xfId="662"/>
    <cellStyle name="40% - 强调文字颜色 5 11" xfId="663"/>
    <cellStyle name="20% - 强调文字颜色 4 10" xfId="664"/>
    <cellStyle name="60% - 强调文字颜色 6 13" xfId="665"/>
    <cellStyle name="40% - 强调文字颜色 5 12" xfId="666"/>
    <cellStyle name="20% - 强调文字颜色 4 11" xfId="667"/>
    <cellStyle name="60% - 强调文字颜色 6 14" xfId="668"/>
    <cellStyle name="40% - 强调文字颜色 5 13" xfId="669"/>
    <cellStyle name="20% - 强调文字颜色 4 12" xfId="670"/>
    <cellStyle name="60% - 强调文字颜色 6 15" xfId="671"/>
    <cellStyle name="40% - 强调文字颜色 5 14" xfId="672"/>
    <cellStyle name="20% - 强调文字颜色 4 13" xfId="673"/>
    <cellStyle name="60% - 强调文字颜色 6 16" xfId="674"/>
    <cellStyle name="40% - 强调文字颜色 5 15" xfId="675"/>
    <cellStyle name="20% - 强调文字颜色 4 14" xfId="676"/>
    <cellStyle name="60% - 强调文字颜色 6 17" xfId="677"/>
    <cellStyle name="40% - 强调文字颜色 5 16" xfId="678"/>
    <cellStyle name="20% - 强调文字颜色 4 15" xfId="679"/>
    <cellStyle name="60% - 强调文字颜色 6 19" xfId="680"/>
    <cellStyle name="40% - 强调文字颜色 5 18" xfId="681"/>
    <cellStyle name="20% - 强调文字颜色 4 17" xfId="682"/>
    <cellStyle name="40% - 强调文字颜色 5 19" xfId="683"/>
    <cellStyle name="20% - 强调文字颜色 4 18" xfId="684"/>
    <cellStyle name="40% - 强调文字颜色 3 3 6" xfId="685"/>
    <cellStyle name="20% - 强调文字颜色 6 3 10" xfId="686"/>
    <cellStyle name="20% - 强调文字颜色 4 19" xfId="687"/>
    <cellStyle name="20% - 强调文字颜色 4 2 10" xfId="688"/>
    <cellStyle name="20% - 强调文字颜色 4 2 11" xfId="689"/>
    <cellStyle name="注释 7" xfId="690"/>
    <cellStyle name="60% - 强调文字颜色 2 3 7" xfId="691"/>
    <cellStyle name="40% - 强调文字颜色 1 3 2" xfId="692"/>
    <cellStyle name="标题 3 3 10" xfId="693"/>
    <cellStyle name="20% - 强调文字颜色 4 2 12" xfId="694"/>
    <cellStyle name="注释 8" xfId="695"/>
    <cellStyle name="60% - 强调文字颜色 2 3 8" xfId="696"/>
    <cellStyle name="40% - 强调文字颜色 1 3 3" xfId="697"/>
    <cellStyle name="标题 3 3 11" xfId="698"/>
    <cellStyle name="20% - 强调文字颜色 4 2 13" xfId="699"/>
    <cellStyle name="注释 9" xfId="700"/>
    <cellStyle name="60% - 强调文字颜色 2 3 9" xfId="701"/>
    <cellStyle name="40% - 强调文字颜色 1 3 4" xfId="702"/>
    <cellStyle name="标题 3 3 13" xfId="703"/>
    <cellStyle name="20% - 强调文字颜色 4 2 15" xfId="704"/>
    <cellStyle name="40% - 强调文字颜色 1 3 6" xfId="705"/>
    <cellStyle name="汇总 2 14" xfId="706"/>
    <cellStyle name="40% - 强调文字颜色 5 2 7" xfId="707"/>
    <cellStyle name="20% - 强调文字颜色 4 2 2" xfId="708"/>
    <cellStyle name="检查单元格 10" xfId="709"/>
    <cellStyle name="汇总 2 15" xfId="710"/>
    <cellStyle name="40% - 强调文字颜色 5 2 8" xfId="711"/>
    <cellStyle name="20% - 强调文字颜色 4 2 3" xfId="712"/>
    <cellStyle name="检查单元格 12" xfId="713"/>
    <cellStyle name="20% - 强调文字颜色 4 2 5" xfId="714"/>
    <cellStyle name="检查单元格 13" xfId="715"/>
    <cellStyle name="20% - 强调文字颜色 4 2 6" xfId="716"/>
    <cellStyle name="检查单元格 14" xfId="717"/>
    <cellStyle name="20% - 强调文字颜色 4 2 7" xfId="718"/>
    <cellStyle name="检查单元格 15" xfId="719"/>
    <cellStyle name="20% - 强调文字颜色 4 2 8" xfId="720"/>
    <cellStyle name="检查单元格 16" xfId="721"/>
    <cellStyle name="20% - 强调文字颜色 4 2 9" xfId="722"/>
    <cellStyle name="60% - 强调文字颜色 5 8" xfId="723"/>
    <cellStyle name="40% - 强调文字颜色 2 3 15" xfId="724"/>
    <cellStyle name="40% - 强调文字颜色 5 3 7" xfId="725"/>
    <cellStyle name="20% - 强调文字颜色 4 3 2" xfId="726"/>
    <cellStyle name="20% - 强调文字颜色 4 3 9" xfId="727"/>
    <cellStyle name="60% - 强调文字颜色 4 4 5" xfId="728"/>
    <cellStyle name="强调文字颜色 1 2 15" xfId="729"/>
    <cellStyle name="20% - 强调文字颜色 4 4 10" xfId="730"/>
    <cellStyle name="60% - 强调文字颜色 4 4 6" xfId="731"/>
    <cellStyle name="20% - 强调文字颜色 4 4 11" xfId="732"/>
    <cellStyle name="20% - 强调文字颜色 4 4 12" xfId="733"/>
    <cellStyle name="60% - 强调文字颜色 4 4 7" xfId="734"/>
    <cellStyle name="40% - 强调文字颜色 3 4 2" xfId="735"/>
    <cellStyle name="20% - 强调文字颜色 4 4 13" xfId="736"/>
    <cellStyle name="60% - 强调文字颜色 4 4 8" xfId="737"/>
    <cellStyle name="40% - 强调文字颜色 3 4 3" xfId="738"/>
    <cellStyle name="20% - 强调文字颜色 4 4 14" xfId="739"/>
    <cellStyle name="60% - 强调文字颜色 4 4 9" xfId="740"/>
    <cellStyle name="40% - 强调文字颜色 3 4 4" xfId="741"/>
    <cellStyle name="20% - 强调文字颜色 4 4 15" xfId="742"/>
    <cellStyle name="40% - 强调文字颜色 3 4 5" xfId="743"/>
    <cellStyle name="20% - 强调文字颜色 4 6" xfId="744"/>
    <cellStyle name="20% - 强调文字颜色 4 7" xfId="745"/>
    <cellStyle name="20% - 强调文字颜色 4 8" xfId="746"/>
    <cellStyle name="20% - 强调文字颜色 4 9" xfId="747"/>
    <cellStyle name="40% - 强调文字颜色 1 3 10" xfId="748"/>
    <cellStyle name="20% - 强调文字颜色 5 2" xfId="749"/>
    <cellStyle name="20% - 强调文字颜色 5 2 10" xfId="750"/>
    <cellStyle name="20% - 强调文字颜色 5 2 11" xfId="751"/>
    <cellStyle name="标题 4 3 10" xfId="752"/>
    <cellStyle name="20% - 强调文字颜色 5 2 12" xfId="753"/>
    <cellStyle name="标题 4 3 11" xfId="754"/>
    <cellStyle name="20% - 强调文字颜色 5 2 13" xfId="755"/>
    <cellStyle name="标题 4 3 12" xfId="756"/>
    <cellStyle name="20% - 强调文字颜色 5 2 14" xfId="757"/>
    <cellStyle name="标题 4 3 13" xfId="758"/>
    <cellStyle name="20% - 强调文字颜色 5 2 15" xfId="759"/>
    <cellStyle name="40% - 强调文字颜色 6 2 7" xfId="760"/>
    <cellStyle name="20% - 强调文字颜色 5 2 2" xfId="761"/>
    <cellStyle name="40% - 强调文字颜色 6 2 8" xfId="762"/>
    <cellStyle name="20% - 强调文字颜色 5 2 3" xfId="763"/>
    <cellStyle name="40% - 强调文字颜色 6 2 9" xfId="764"/>
    <cellStyle name="20% - 强调文字颜色 5 2 4" xfId="765"/>
    <cellStyle name="标题 5 10" xfId="766"/>
    <cellStyle name="20% - 强调文字颜色 5 2 5" xfId="767"/>
    <cellStyle name="标题 5 11" xfId="768"/>
    <cellStyle name="20% - 强调文字颜色 5 2 6" xfId="769"/>
    <cellStyle name="标题 5 12" xfId="770"/>
    <cellStyle name="20% - 强调文字颜色 5 2 7" xfId="771"/>
    <cellStyle name="标题 5 13" xfId="772"/>
    <cellStyle name="20% - 强调文字颜色 5 2 8" xfId="773"/>
    <cellStyle name="标题 5 14" xfId="774"/>
    <cellStyle name="20% - 强调文字颜色 5 2 9" xfId="775"/>
    <cellStyle name="40% - 强调文字颜色 1 3 11" xfId="776"/>
    <cellStyle name="20% - 强调文字颜色 5 3" xfId="777"/>
    <cellStyle name="20% - 强调文字颜色 6 3 8" xfId="778"/>
    <cellStyle name="20% - 强调文字颜色 5 3 10" xfId="779"/>
    <cellStyle name="20% - 强调文字颜色 6 3 9" xfId="780"/>
    <cellStyle name="20% - 强调文字颜色 5 3 11" xfId="781"/>
    <cellStyle name="标题 4 4 10" xfId="782"/>
    <cellStyle name="20% - 强调文字颜色 5 3 12" xfId="783"/>
    <cellStyle name="标题 4 4 11" xfId="784"/>
    <cellStyle name="20% - 强调文字颜色 5 3 13" xfId="785"/>
    <cellStyle name="标题 4 4 12" xfId="786"/>
    <cellStyle name="20% - 强调文字颜色 5 3 14" xfId="787"/>
    <cellStyle name="标题 4 4 13" xfId="788"/>
    <cellStyle name="20% - 强调文字颜色 5 3 15" xfId="789"/>
    <cellStyle name="40% - 强调文字颜色 6 3 7" xfId="790"/>
    <cellStyle name="20% - 强调文字颜色 5 3 2" xfId="791"/>
    <cellStyle name="解释性文本 2 3" xfId="792"/>
    <cellStyle name="20% - 强调文字颜色 5 3 7" xfId="793"/>
    <cellStyle name="解释性文本 2 4" xfId="794"/>
    <cellStyle name="20% - 强调文字颜色 5 3 8" xfId="795"/>
    <cellStyle name="标题 7" xfId="796"/>
    <cellStyle name="40% - 强调文字颜色 2 4 10" xfId="797"/>
    <cellStyle name="解释性文本 2 5" xfId="798"/>
    <cellStyle name="常规_2009年结算单发文电子版" xfId="799"/>
    <cellStyle name="20% - 强调文字颜色 5 3 9" xfId="800"/>
    <cellStyle name="40% - 强调文字颜色 1 3 12" xfId="801"/>
    <cellStyle name="20% - 强调文字颜色 5 4" xfId="802"/>
    <cellStyle name="20% - 强调文字颜色 5 4 15" xfId="803"/>
    <cellStyle name="40% - 强调文字颜色 6 4 7" xfId="804"/>
    <cellStyle name="20% - 强调文字颜色 5 4 2" xfId="805"/>
    <cellStyle name="40% - 强调文字颜色 6 4 8" xfId="806"/>
    <cellStyle name="20% - 强调文字颜色 5 4 3" xfId="807"/>
    <cellStyle name="40% - 强调文字颜色 6 4 9" xfId="808"/>
    <cellStyle name="20% - 强调文字颜色 5 4 4" xfId="809"/>
    <cellStyle name="20% - 强调文字颜色 5 4 5" xfId="810"/>
    <cellStyle name="解释性文本 3 2" xfId="811"/>
    <cellStyle name="20% - 强调文字颜色 5 4 6" xfId="812"/>
    <cellStyle name="60% - 强调文字颜色 3 2 7" xfId="813"/>
    <cellStyle name="40% - 强调文字颜色 2 2 2" xfId="814"/>
    <cellStyle name="解释性文本 3 3" xfId="815"/>
    <cellStyle name="20% - 强调文字颜色 5 4 7" xfId="816"/>
    <cellStyle name="60% - 强调文字颜色 3 2 8" xfId="817"/>
    <cellStyle name="40% - 强调文字颜色 2 2 3" xfId="818"/>
    <cellStyle name="解释性文本 3 4" xfId="819"/>
    <cellStyle name="20% - 强调文字颜色 5 4 8" xfId="820"/>
    <cellStyle name="40% - 强调文字颜色 1 3 13" xfId="821"/>
    <cellStyle name="20% - 强调文字颜色 5 5" xfId="822"/>
    <cellStyle name="40% - 强调文字颜色 1 3 14" xfId="823"/>
    <cellStyle name="20% - 强调文字颜色 5 6" xfId="824"/>
    <cellStyle name="40% - 强调文字颜色 1 3 15" xfId="825"/>
    <cellStyle name="20% - 强调文字颜色 5 7" xfId="826"/>
    <cellStyle name="检查单元格 2 5" xfId="827"/>
    <cellStyle name="20% - 强调文字颜色 6 10" xfId="828"/>
    <cellStyle name="检查单元格 2 6" xfId="829"/>
    <cellStyle name="20% - 强调文字颜色 6 11" xfId="830"/>
    <cellStyle name="检查单元格 2 7" xfId="831"/>
    <cellStyle name="20% - 强调文字颜色 6 12" xfId="832"/>
    <cellStyle name="检查单元格 2 8" xfId="833"/>
    <cellStyle name="20% - 强调文字颜色 6 13" xfId="834"/>
    <cellStyle name="检查单元格 2 9" xfId="835"/>
    <cellStyle name="20% - 强调文字颜色 6 14" xfId="836"/>
    <cellStyle name="20% - 强调文字颜色 6 15" xfId="837"/>
    <cellStyle name="60% - 强调文字颜色 6 2 4" xfId="838"/>
    <cellStyle name="强调文字颜色 2 3 12" xfId="839"/>
    <cellStyle name="20% - 强调文字颜色 6 2" xfId="840"/>
    <cellStyle name="20% - 强调文字颜色 6 2 11" xfId="841"/>
    <cellStyle name="强调文字颜色 2 3 3" xfId="842"/>
    <cellStyle name="20% - 强调文字颜色 6 2 13" xfId="843"/>
    <cellStyle name="强调文字颜色 2 3 4" xfId="844"/>
    <cellStyle name="20% - 强调文字颜色 6 2 14" xfId="845"/>
    <cellStyle name="强调文字颜色 2 3 5" xfId="846"/>
    <cellStyle name="20% - 强调文字颜色 6 2 15" xfId="847"/>
    <cellStyle name="解释性文本 14" xfId="848"/>
    <cellStyle name="强调文字颜色 2 10" xfId="849"/>
    <cellStyle name="20% - 强调文字颜色 6 2 7" xfId="850"/>
    <cellStyle name="解释性文本 15" xfId="851"/>
    <cellStyle name="强调文字颜色 2 11" xfId="852"/>
    <cellStyle name="20% - 强调文字颜色 6 2 8" xfId="853"/>
    <cellStyle name="解释性文本 16" xfId="854"/>
    <cellStyle name="强调文字颜色 2 12" xfId="855"/>
    <cellStyle name="20% - 强调文字颜色 6 2 9" xfId="856"/>
    <cellStyle name="60% - 强调文字颜色 6 2 5" xfId="857"/>
    <cellStyle name="强调文字颜色 2 3 13" xfId="858"/>
    <cellStyle name="20% - 强调文字颜色 6 3" xfId="859"/>
    <cellStyle name="差 19" xfId="860"/>
    <cellStyle name="20% - 强调文字颜色 6 3 2" xfId="861"/>
    <cellStyle name="20% - 强调文字颜色 6 3 3" xfId="862"/>
    <cellStyle name="20% - 强调文字颜色 6 3 4" xfId="863"/>
    <cellStyle name="20% - 强调文字颜色 6 3 6" xfId="864"/>
    <cellStyle name="20% - 强调文字颜色 6 3 7" xfId="865"/>
    <cellStyle name="60% - 强调文字颜色 6 2 6" xfId="866"/>
    <cellStyle name="强调文字颜色 2 3 14" xfId="867"/>
    <cellStyle name="20% - 强调文字颜色 6 4" xfId="868"/>
    <cellStyle name="20% - 强调文字颜色 6 4 8" xfId="869"/>
    <cellStyle name="20% - 强调文字颜色 6 4 9" xfId="870"/>
    <cellStyle name="强调文字颜色 2 3 15" xfId="871"/>
    <cellStyle name="20% - 强调文字颜色 6 5" xfId="872"/>
    <cellStyle name="60% - 强调文字颜色 6 2 7" xfId="873"/>
    <cellStyle name="40% - 强调文字颜色 5 2 2" xfId="874"/>
    <cellStyle name="20% - 强调文字颜色 6 6" xfId="875"/>
    <cellStyle name="汇总 2 10" xfId="876"/>
    <cellStyle name="60% - 强调文字颜色 6 2 8" xfId="877"/>
    <cellStyle name="40% - 强调文字颜色 5 2 3" xfId="878"/>
    <cellStyle name="20% - 强调文字颜色 6 7" xfId="879"/>
    <cellStyle name="汇总 2 11" xfId="880"/>
    <cellStyle name="60% - 强调文字颜色 6 2 9" xfId="881"/>
    <cellStyle name="40% - 强调文字颜色 5 2 4" xfId="882"/>
    <cellStyle name="20% - 强调文字颜色 6 8" xfId="883"/>
    <cellStyle name="汇总 2 12" xfId="884"/>
    <cellStyle name="40% - 强调文字颜色 5 2 5" xfId="885"/>
    <cellStyle name="20% - 强调文字颜色 6 9" xfId="886"/>
    <cellStyle name="汇总 2 13" xfId="887"/>
    <cellStyle name="40% - 强调文字颜色 5 2 6" xfId="888"/>
    <cellStyle name="60% - 强调文字颜色 2 18" xfId="889"/>
    <cellStyle name="40% - 强调文字颜色 1 17" xfId="890"/>
    <cellStyle name="60% - 强调文字颜色 2 19" xfId="891"/>
    <cellStyle name="40% - 强调文字颜色 1 18" xfId="892"/>
    <cellStyle name="40% - 强调文字颜色 1 19" xfId="893"/>
    <cellStyle name="40% - 强调文字颜色 2 4 14" xfId="894"/>
    <cellStyle name="解释性文本 2 9" xfId="895"/>
    <cellStyle name="40% - 强调文字颜色 1 2" xfId="896"/>
    <cellStyle name="40% - 强调文字颜色 1 2 10" xfId="897"/>
    <cellStyle name="40% - 强调文字颜色 1 2 11" xfId="898"/>
    <cellStyle name="40% - 强调文字颜色 1 2 12" xfId="899"/>
    <cellStyle name="40% - 强调文字颜色 1 2 14" xfId="900"/>
    <cellStyle name="40% - 强调文字颜色 1 2 15" xfId="901"/>
    <cellStyle name="40% - 强调文字颜色 2 4 15" xfId="902"/>
    <cellStyle name="40% - 强调文字颜色 1 3" xfId="903"/>
    <cellStyle name="40% - 强调文字颜色 1 3 7" xfId="904"/>
    <cellStyle name="40% - 强调文字颜色 1 3 8" xfId="905"/>
    <cellStyle name="40% - 强调文字颜色 1 3 9" xfId="906"/>
    <cellStyle name="检查单元格 4 8" xfId="907"/>
    <cellStyle name="40% - 强调文字颜色 1 4 10" xfId="908"/>
    <cellStyle name="检查单元格 4 9" xfId="909"/>
    <cellStyle name="40% - 强调文字颜色 1 4 11" xfId="910"/>
    <cellStyle name="40% - 强调文字颜色 1 4 12" xfId="911"/>
    <cellStyle name="40% - 强调文字颜色 1 4 13" xfId="912"/>
    <cellStyle name="40% - 强调文字颜色 1 4 14" xfId="913"/>
    <cellStyle name="40% - 强调文字颜色 1 4 15" xfId="914"/>
    <cellStyle name="60% - 强调文字颜色 5 3 14" xfId="915"/>
    <cellStyle name="60% - 强调文字颜色 2 4 7" xfId="916"/>
    <cellStyle name="40% - 强调文字颜色 1 4 2" xfId="917"/>
    <cellStyle name="60% - 强调文字颜色 5 3 15" xfId="918"/>
    <cellStyle name="60% - 强调文字颜色 2 4 8" xfId="919"/>
    <cellStyle name="40% - 强调文字颜色 1 4 3" xfId="920"/>
    <cellStyle name="40% - 强调文字颜色 6 2 10" xfId="921"/>
    <cellStyle name="60% - 强调文字颜色 2 4 9" xfId="922"/>
    <cellStyle name="40% - 强调文字颜色 1 4 4" xfId="923"/>
    <cellStyle name="40% - 强调文字颜色 6 2 11" xfId="924"/>
    <cellStyle name="40% - 强调文字颜色 1 4 5" xfId="925"/>
    <cellStyle name="40% - 强调文字颜色 6 2 12" xfId="926"/>
    <cellStyle name="40% - 强调文字颜色 1 4 6" xfId="927"/>
    <cellStyle name="40% - 强调文字颜色 6 2 13" xfId="928"/>
    <cellStyle name="40% - 强调文字颜色 1 4 7" xfId="929"/>
    <cellStyle name="40% - 强调文字颜色 6 2 14" xfId="930"/>
    <cellStyle name="40% - 强调文字颜色 1 4 8" xfId="931"/>
    <cellStyle name="40% - 强调文字颜色 6 2 15" xfId="932"/>
    <cellStyle name="40% - 强调文字颜色 1 4 9" xfId="933"/>
    <cellStyle name="40% - 强调文字颜色 2 2 15" xfId="934"/>
    <cellStyle name="60% - 强调文字颜色 5 3" xfId="935"/>
    <cellStyle name="40% - 强调文字颜色 2 3 10" xfId="936"/>
    <cellStyle name="60% - 强调文字颜色 5 4" xfId="937"/>
    <cellStyle name="40% - 强调文字颜色 2 3 11" xfId="938"/>
    <cellStyle name="60% - 强调文字颜色 5 5" xfId="939"/>
    <cellStyle name="40% - 强调文字颜色 2 3 12" xfId="940"/>
    <cellStyle name="60% - 强调文字颜色 5 6" xfId="941"/>
    <cellStyle name="40% - 强调文字颜色 2 3 13" xfId="942"/>
    <cellStyle name="60% - 强调文字颜色 5 7" xfId="943"/>
    <cellStyle name="40% - 强调文字颜色 2 3 14" xfId="944"/>
    <cellStyle name="60% - 强调文字颜色 3 3 7" xfId="945"/>
    <cellStyle name="40% - 强调文字颜色 2 3 2" xfId="946"/>
    <cellStyle name="60% - 强调文字颜色 3 3 8" xfId="947"/>
    <cellStyle name="40% - 强调文字颜色 2 3 3" xfId="948"/>
    <cellStyle name="60% - 强调文字颜色 3 3 9" xfId="949"/>
    <cellStyle name="40% - 强调文字颜色 2 3 4" xfId="950"/>
    <cellStyle name="40% - 强调文字颜色 2 3 5" xfId="951"/>
    <cellStyle name="40% - 强调文字颜色 2 3 6" xfId="952"/>
    <cellStyle name="输出 3 10" xfId="953"/>
    <cellStyle name="60% - 强调文字颜色 4 4 13" xfId="954"/>
    <cellStyle name="40% - 强调文字颜色 2 4" xfId="955"/>
    <cellStyle name="标题 8" xfId="956"/>
    <cellStyle name="40% - 强调文字颜色 2 4 11" xfId="957"/>
    <cellStyle name="标题 9" xfId="958"/>
    <cellStyle name="40% - 强调文字颜色 2 4 12" xfId="959"/>
    <cellStyle name="40% - 强调文字颜色 2 4 13" xfId="960"/>
    <cellStyle name="60% - 强调文字颜色 3 4 7" xfId="961"/>
    <cellStyle name="40% - 强调文字颜色 2 4 2" xfId="962"/>
    <cellStyle name="60% - 强调文字颜色 3 4 8" xfId="963"/>
    <cellStyle name="40% - 强调文字颜色 2 4 3" xfId="964"/>
    <cellStyle name="60% - 强调文字颜色 3 4 9" xfId="965"/>
    <cellStyle name="40% - 强调文字颜色 2 4 4" xfId="966"/>
    <cellStyle name="40% - 强调文字颜色 2 4 5" xfId="967"/>
    <cellStyle name="40% - 强调文字颜色 2 4 6" xfId="968"/>
    <cellStyle name="输出 3 11" xfId="969"/>
    <cellStyle name="60% - 强调文字颜色 4 4 14" xfId="970"/>
    <cellStyle name="40% - 强调文字颜色 2 5" xfId="971"/>
    <cellStyle name="输出 3 12" xfId="972"/>
    <cellStyle name="60% - 强调文字颜色 4 4 15" xfId="973"/>
    <cellStyle name="40% - 强调文字颜色 2 6" xfId="974"/>
    <cellStyle name="输出 3 13" xfId="975"/>
    <cellStyle name="40% - 强调文字颜色 2 7" xfId="976"/>
    <cellStyle name="40% - 强调文字颜色 5 3 10" xfId="977"/>
    <cellStyle name="输出 3 14" xfId="978"/>
    <cellStyle name="40% - 强调文字颜色 2 8" xfId="979"/>
    <cellStyle name="40% - 强调文字颜色 5 3 11" xfId="980"/>
    <cellStyle name="输出 3 15" xfId="981"/>
    <cellStyle name="40% - 强调文字颜色 2 9" xfId="982"/>
    <cellStyle name="40% - 强调文字颜色 5 3 12" xfId="983"/>
    <cellStyle name="解释性文本 4 9" xfId="984"/>
    <cellStyle name="40% - 强调文字颜色 3 4 11" xfId="985"/>
    <cellStyle name="40% - 强调文字颜色 3 2" xfId="986"/>
    <cellStyle name="常规 9" xfId="987"/>
    <cellStyle name="好 17" xfId="988"/>
    <cellStyle name="输出 4 8" xfId="989"/>
    <cellStyle name="注释 16" xfId="990"/>
    <cellStyle name="40% - 强调文字颜色 3 2 10" xfId="991"/>
    <cellStyle name="好 18" xfId="992"/>
    <cellStyle name="输出 4 9" xfId="993"/>
    <cellStyle name="注释 17" xfId="994"/>
    <cellStyle name="40% - 强调文字颜色 3 2 11" xfId="995"/>
    <cellStyle name="好 19" xfId="996"/>
    <cellStyle name="注释 18" xfId="997"/>
    <cellStyle name="40% - 强调文字颜色 3 2 12" xfId="998"/>
    <cellStyle name="40% - 强调文字颜色 3 2 13" xfId="999"/>
    <cellStyle name="40% - 强调文字颜色 3 2 14" xfId="1000"/>
    <cellStyle name="40% - 强调文字颜色 3 2 15" xfId="1001"/>
    <cellStyle name="60% - 强调文字颜色 6 4 13" xfId="1002"/>
    <cellStyle name="注释 3 6" xfId="1003"/>
    <cellStyle name="60% - 强调文字颜色 4 2 8" xfId="1004"/>
    <cellStyle name="40% - 强调文字颜色 3 2 3" xfId="1005"/>
    <cellStyle name="60% - 强调文字颜色 6 4 14" xfId="1006"/>
    <cellStyle name="注释 3 7" xfId="1007"/>
    <cellStyle name="60% - 强调文字颜色 4 2 9" xfId="1008"/>
    <cellStyle name="40% - 强调文字颜色 3 2 4" xfId="1009"/>
    <cellStyle name="60% - 强调文字颜色 6 4 15" xfId="1010"/>
    <cellStyle name="注释 3 8" xfId="1011"/>
    <cellStyle name="40% - 强调文字颜色 3 2 5" xfId="1012"/>
    <cellStyle name="注释 3 9" xfId="1013"/>
    <cellStyle name="40% - 强调文字颜色 3 2 6" xfId="1014"/>
    <cellStyle name="40% - 强调文字颜色 3 4 12" xfId="1015"/>
    <cellStyle name="40% - 强调文字颜色 3 3" xfId="1016"/>
    <cellStyle name="40% - 强调文字颜色 3 3 10" xfId="1017"/>
    <cellStyle name="40% - 强调文字颜色 3 3 11" xfId="1018"/>
    <cellStyle name="40% - 强调文字颜色 3 3 12" xfId="1019"/>
    <cellStyle name="40% - 强调文字颜色 3 3 14" xfId="1020"/>
    <cellStyle name="输出 4 15" xfId="1021"/>
    <cellStyle name="60% - 强调文字颜色 4 3 7" xfId="1022"/>
    <cellStyle name="40% - 强调文字颜色 3 3 2" xfId="1023"/>
    <cellStyle name="40% - 强调文字颜色 5 4 12" xfId="1024"/>
    <cellStyle name="60% - 强调文字颜色 4 3 8" xfId="1025"/>
    <cellStyle name="40% - 强调文字颜色 3 3 3" xfId="1026"/>
    <cellStyle name="40% - 强调文字颜色 5 4 13" xfId="1027"/>
    <cellStyle name="60% - 强调文字颜色 4 3 9" xfId="1028"/>
    <cellStyle name="40% - 强调文字颜色 3 3 4" xfId="1029"/>
    <cellStyle name="40% - 强调文字颜色 5 4 14" xfId="1030"/>
    <cellStyle name="40% - 强调文字颜色 3 3 5" xfId="1031"/>
    <cellStyle name="40% - 强调文字颜色 5 4 15" xfId="1032"/>
    <cellStyle name="40% - 强调文字颜色 3 4 13" xfId="1033"/>
    <cellStyle name="40% - 强调文字颜色 3 4" xfId="1034"/>
    <cellStyle name="解释性文本 4 8" xfId="1035"/>
    <cellStyle name="40% - 强调文字颜色 3 4 10" xfId="1036"/>
    <cellStyle name="40% - 强调文字颜色 3 5" xfId="1037"/>
    <cellStyle name="40% - 强调文字颜色 3 4 14" xfId="1038"/>
    <cellStyle name="40% - 强调文字颜色 3 6" xfId="1039"/>
    <cellStyle name="40% - 强调文字颜色 3 4 15" xfId="1040"/>
    <cellStyle name="40% - 强调文字颜色 3 4 6" xfId="1041"/>
    <cellStyle name="60% - 强调文字颜色 4 9" xfId="1042"/>
    <cellStyle name="输入 4 2" xfId="1043"/>
    <cellStyle name="检查单元格 4 14" xfId="1044"/>
    <cellStyle name="40% - 强调文字颜色 4 2 10" xfId="1045"/>
    <cellStyle name="输入 4 3" xfId="1046"/>
    <cellStyle name="检查单元格 4 15" xfId="1047"/>
    <cellStyle name="40% - 强调文字颜色 4 2 11" xfId="1048"/>
    <cellStyle name="输入 4 4" xfId="1049"/>
    <cellStyle name="40% - 强调文字颜色 4 2 12" xfId="1050"/>
    <cellStyle name="输入 4 5" xfId="1051"/>
    <cellStyle name="40% - 强调文字颜色 4 2 13" xfId="1052"/>
    <cellStyle name="输入 4 6" xfId="1053"/>
    <cellStyle name="40% - 强调文字颜色 4 2 14" xfId="1054"/>
    <cellStyle name="输入 4 7" xfId="1055"/>
    <cellStyle name="40% - 强调文字颜色 4 2 15" xfId="1056"/>
    <cellStyle name="60% - 强调文字颜色 5 2 7" xfId="1057"/>
    <cellStyle name="40% - 强调文字颜色 4 2 2" xfId="1058"/>
    <cellStyle name="60% - 强调文字颜色 5 2 8" xfId="1059"/>
    <cellStyle name="40% - 强调文字颜色 4 2 3" xfId="1060"/>
    <cellStyle name="60% - 强调文字颜色 5 2 9" xfId="1061"/>
    <cellStyle name="40% - 强调文字颜色 4 2 4" xfId="1062"/>
    <cellStyle name="40% - 强调文字颜色 4 2 5" xfId="1063"/>
    <cellStyle name="40% - 强调文字颜色 4 2 6" xfId="1064"/>
    <cellStyle name="40% - 强调文字颜色 4 3 11" xfId="1065"/>
    <cellStyle name="40% - 强调文字颜色 4 3 12" xfId="1066"/>
    <cellStyle name="40% - 强调文字颜色 4 3 13" xfId="1067"/>
    <cellStyle name="40% - 强调文字颜色 4 3 14" xfId="1068"/>
    <cellStyle name="40% - 强调文字颜色 4 3 15" xfId="1069"/>
    <cellStyle name="好 2 5" xfId="1070"/>
    <cellStyle name="40% - 强调文字颜色 5 4" xfId="1071"/>
    <cellStyle name="40% - 强调文字颜色 4 4 10" xfId="1072"/>
    <cellStyle name="好 2 6" xfId="1073"/>
    <cellStyle name="40% - 强调文字颜色 5 5" xfId="1074"/>
    <cellStyle name="40% - 强调文字颜色 4 4 11" xfId="1075"/>
    <cellStyle name="注释 2 2" xfId="1076"/>
    <cellStyle name="好 2 7" xfId="1077"/>
    <cellStyle name="40% - 强调文字颜色 5 6" xfId="1078"/>
    <cellStyle name="40% - 强调文字颜色 4 4 12" xfId="1079"/>
    <cellStyle name="注释 2 3" xfId="1080"/>
    <cellStyle name="好 2 8" xfId="1081"/>
    <cellStyle name="40% - 强调文字颜色 5 7" xfId="1082"/>
    <cellStyle name="40% - 强调文字颜色 4 4 13" xfId="1083"/>
    <cellStyle name="注释 2 4" xfId="1084"/>
    <cellStyle name="好 2 9" xfId="1085"/>
    <cellStyle name="40% - 强调文字颜色 5 8" xfId="1086"/>
    <cellStyle name="40% - 强调文字颜色 4 4 14" xfId="1087"/>
    <cellStyle name="注释 2 5" xfId="1088"/>
    <cellStyle name="40% - 强调文字颜色 5 9" xfId="1089"/>
    <cellStyle name="40% - 强调文字颜色 4 4 15" xfId="1090"/>
    <cellStyle name="60% - 强调文字颜色 5 4 7" xfId="1091"/>
    <cellStyle name="40% - 强调文字颜色 4 4 2" xfId="1092"/>
    <cellStyle name="60% - 强调文字颜色 5 4 8" xfId="1093"/>
    <cellStyle name="40% - 强调文字颜色 4 4 3" xfId="1094"/>
    <cellStyle name="60% - 强调文字颜色 5 4 9" xfId="1095"/>
    <cellStyle name="40% - 强调文字颜色 4 4 4" xfId="1096"/>
    <cellStyle name="40% - 强调文字颜色 4 4 5" xfId="1097"/>
    <cellStyle name="40% - 强调文字颜色 4 4 6" xfId="1098"/>
    <cellStyle name="40% - 强调文字颜色 4 7" xfId="1099"/>
    <cellStyle name="40% - 强调文字颜色 4 8" xfId="1100"/>
    <cellStyle name="40% - 强调文字颜色 4 9" xfId="1101"/>
    <cellStyle name="好 2 15" xfId="1102"/>
    <cellStyle name="60% - 强调文字颜色 6 11" xfId="1103"/>
    <cellStyle name="40% - 强调文字颜色 5 10" xfId="1104"/>
    <cellStyle name="差 3 9" xfId="1105"/>
    <cellStyle name="好 2 3" xfId="1106"/>
    <cellStyle name="40% - 强调文字颜色 5 2" xfId="1107"/>
    <cellStyle name="40% - 强调文字颜色 5 2 10" xfId="1108"/>
    <cellStyle name="好 2 4" xfId="1109"/>
    <cellStyle name="40% - 强调文字颜色 5 3" xfId="1110"/>
    <cellStyle name="40% - 强调文字颜色 5 3 13" xfId="1111"/>
    <cellStyle name="40% - 强调文字颜色 5 3 14" xfId="1112"/>
    <cellStyle name="40% - 强调文字颜色 5 3 15" xfId="1113"/>
    <cellStyle name="解释性文本 4 15" xfId="1114"/>
    <cellStyle name="60% - 强调文字颜色 6 3 7" xfId="1115"/>
    <cellStyle name="40% - 强调文字颜色 5 3 2" xfId="1116"/>
    <cellStyle name="60% - 强调文字颜色 6 3 8" xfId="1117"/>
    <cellStyle name="40% - 强调文字颜色 5 3 3" xfId="1118"/>
    <cellStyle name="60% - 强调文字颜色 6 3 9" xfId="1119"/>
    <cellStyle name="40% - 强调文字颜色 5 3 4" xfId="1120"/>
    <cellStyle name="40% - 强调文字颜色 5 3 5" xfId="1121"/>
    <cellStyle name="40% - 强调文字颜色 5 3 6" xfId="1122"/>
    <cellStyle name="60% - 强调文字颜色 4 3 5" xfId="1123"/>
    <cellStyle name="好 4 8" xfId="1124"/>
    <cellStyle name="输出 4 13" xfId="1125"/>
    <cellStyle name="40% - 强调文字颜色 5 4 10" xfId="1126"/>
    <cellStyle name="60% - 强调文字颜色 4 3 6" xfId="1127"/>
    <cellStyle name="好 4 9" xfId="1128"/>
    <cellStyle name="输出 4 14" xfId="1129"/>
    <cellStyle name="40% - 强调文字颜色 5 4 11" xfId="1130"/>
    <cellStyle name="60% - 强调文字颜色 6 4 7" xfId="1131"/>
    <cellStyle name="40% - 强调文字颜色 5 4 2" xfId="1132"/>
    <cellStyle name="60% - 强调文字颜色 6 4 8" xfId="1133"/>
    <cellStyle name="40% - 强调文字颜色 5 4 3" xfId="1134"/>
    <cellStyle name="60% - 强调文字颜色 6 4 9" xfId="1135"/>
    <cellStyle name="40% - 强调文字颜色 5 4 4" xfId="1136"/>
    <cellStyle name="40% - 强调文字颜色 5 4 5" xfId="1137"/>
    <cellStyle name="60% - 强调文字颜色 4 10" xfId="1138"/>
    <cellStyle name="强调文字颜色 1 2 2" xfId="1139"/>
    <cellStyle name="40% - 强调文字颜色 5 4 6" xfId="1140"/>
    <cellStyle name="差 4 9" xfId="1141"/>
    <cellStyle name="40% - 强调文字颜色 6 2" xfId="1142"/>
    <cellStyle name="标题 17" xfId="1143"/>
    <cellStyle name="标题 22" xfId="1144"/>
    <cellStyle name="好 3 3" xfId="1145"/>
    <cellStyle name="40% - 强调文字颜色 6 2 2" xfId="1146"/>
    <cellStyle name="40% - 强调文字颜色 6 2 3" xfId="1147"/>
    <cellStyle name="40% - 强调文字颜色 6 2 4" xfId="1148"/>
    <cellStyle name="40% - 强调文字颜色 6 2 5" xfId="1149"/>
    <cellStyle name="40% - 强调文字颜色 6 2 6" xfId="1150"/>
    <cellStyle name="40% - 强调文字颜色 6 3" xfId="1151"/>
    <cellStyle name="标题 18" xfId="1152"/>
    <cellStyle name="好 3 4" xfId="1153"/>
    <cellStyle name="40% - 强调文字颜色 6 3 10" xfId="1154"/>
    <cellStyle name="40% - 强调文字颜色 6 3 11" xfId="1155"/>
    <cellStyle name="40% - 强调文字颜色 6 3 12" xfId="1156"/>
    <cellStyle name="40% - 强调文字颜色 6 3 13" xfId="1157"/>
    <cellStyle name="40% - 强调文字颜色 6 3 14" xfId="1158"/>
    <cellStyle name="40% - 强调文字颜色 6 3 15" xfId="1159"/>
    <cellStyle name="40% - 强调文字颜色 6 3 2" xfId="1160"/>
    <cellStyle name="40% - 强调文字颜色 6 3 3" xfId="1161"/>
    <cellStyle name="40% - 强调文字颜色 6 3 4" xfId="1162"/>
    <cellStyle name="40% - 强调文字颜色 6 3 5" xfId="1163"/>
    <cellStyle name="百分比 2" xfId="1164"/>
    <cellStyle name="40% - 强调文字颜色 6 3 6" xfId="1165"/>
    <cellStyle name="40% - 强调文字颜色 6 4" xfId="1166"/>
    <cellStyle name="60% - 强调文字颜色 4 2 2" xfId="1167"/>
    <cellStyle name="标题 19" xfId="1168"/>
    <cellStyle name="好 3 5" xfId="1169"/>
    <cellStyle name="40% - 强调文字颜色 6 4 10" xfId="1170"/>
    <cellStyle name="40% - 强调文字颜色 6 4 11" xfId="1171"/>
    <cellStyle name="40% - 强调文字颜色 6 4 12" xfId="1172"/>
    <cellStyle name="40% - 强调文字颜色 6 4 13" xfId="1173"/>
    <cellStyle name="40% - 强调文字颜色 6 4 14" xfId="1174"/>
    <cellStyle name="40% - 强调文字颜色 6 4 15" xfId="1175"/>
    <cellStyle name="40% - 强调文字颜色 6 4 2" xfId="1176"/>
    <cellStyle name="60% - 强调文字颜色 6 3 14" xfId="1177"/>
    <cellStyle name="40% - 强调文字颜色 6 4 3" xfId="1178"/>
    <cellStyle name="60% - 强调文字颜色 6 3 15" xfId="1179"/>
    <cellStyle name="40% - 强调文字颜色 6 4 4" xfId="1180"/>
    <cellStyle name="40% - 强调文字颜色 6 4 5" xfId="1181"/>
    <cellStyle name="40% - 强调文字颜色 6 4 6" xfId="1182"/>
    <cellStyle name="40% - 强调文字颜色 6 5" xfId="1183"/>
    <cellStyle name="60% - 强调文字颜色 4 2 3" xfId="1184"/>
    <cellStyle name="好 3 6" xfId="1185"/>
    <cellStyle name="40% - 强调文字颜色 6 6" xfId="1186"/>
    <cellStyle name="60% - 强调文字颜色 4 2 4" xfId="1187"/>
    <cellStyle name="好 3 7" xfId="1188"/>
    <cellStyle name="注释 3 2" xfId="1189"/>
    <cellStyle name="60% - 强调文字颜色 6 4 10" xfId="1190"/>
    <cellStyle name="40% - 强调文字颜色 6 7" xfId="1191"/>
    <cellStyle name="60% - 强调文字颜色 4 2 5" xfId="1192"/>
    <cellStyle name="好 3 8" xfId="1193"/>
    <cellStyle name="注释 3 3" xfId="1194"/>
    <cellStyle name="60% - 强调文字颜色 6 4 11" xfId="1195"/>
    <cellStyle name="40% - 强调文字颜色 6 8" xfId="1196"/>
    <cellStyle name="60% - 强调文字颜色 4 2 6" xfId="1197"/>
    <cellStyle name="好 3 9" xfId="1198"/>
    <cellStyle name="注释 3 4" xfId="1199"/>
    <cellStyle name="警告文本 13" xfId="1200"/>
    <cellStyle name="60% - 强调文字颜色 1 10" xfId="1201"/>
    <cellStyle name="警告文本 14" xfId="1202"/>
    <cellStyle name="60% - 强调文字颜色 1 11" xfId="1203"/>
    <cellStyle name="警告文本 15" xfId="1204"/>
    <cellStyle name="60% - 强调文字颜色 1 12" xfId="1205"/>
    <cellStyle name="警告文本 16" xfId="1206"/>
    <cellStyle name="60% - 强调文字颜色 1 13" xfId="1207"/>
    <cellStyle name="警告文本 17" xfId="1208"/>
    <cellStyle name="60% - 强调文字颜色 1 14" xfId="1209"/>
    <cellStyle name="警告文本 18" xfId="1210"/>
    <cellStyle name="60% - 强调文字颜色 1 15" xfId="1211"/>
    <cellStyle name="警告文本 19" xfId="1212"/>
    <cellStyle name="60% - 强调文字颜色 1 16" xfId="1213"/>
    <cellStyle name="60% - 强调文字颜色 1 17" xfId="1214"/>
    <cellStyle name="60% - 强调文字颜色 1 18" xfId="1215"/>
    <cellStyle name="60% - 强调文字颜色 1 19" xfId="1216"/>
    <cellStyle name="60% - 强调文字颜色 1 2 2" xfId="1217"/>
    <cellStyle name="60% - 强调文字颜色 1 2 3" xfId="1218"/>
    <cellStyle name="60% - 强调文字颜色 1 2 4" xfId="1219"/>
    <cellStyle name="60% - 强调文字颜色 1 2 5" xfId="1220"/>
    <cellStyle name="ColLevel_0" xfId="1221"/>
    <cellStyle name="60% - 强调文字颜色 1 2 6" xfId="1222"/>
    <cellStyle name="60% - 强调文字颜色 1 2 7" xfId="1223"/>
    <cellStyle name="60% - 强调文字颜色 1 2 8" xfId="1224"/>
    <cellStyle name="差_明月山区二〇一六年预算上会表（四稿）" xfId="1225"/>
    <cellStyle name="60% - 强调文字颜色 1 2 9" xfId="1226"/>
    <cellStyle name="60% - 强调文字颜色 1 3 2" xfId="1227"/>
    <cellStyle name="好_明月山区二〇一六年预算上会表（四稿）" xfId="1228"/>
    <cellStyle name="60% - 强调文字颜色 1 3 3" xfId="1229"/>
    <cellStyle name="60% - 强调文字颜色 1 3 4" xfId="1230"/>
    <cellStyle name="60% - 强调文字颜色 1 3 5" xfId="1231"/>
    <cellStyle name="60% - 强调文字颜色 1 3 6" xfId="1232"/>
    <cellStyle name="60% - 强调文字颜色 1 3 7" xfId="1233"/>
    <cellStyle name="60% - 强调文字颜色 1 3 8" xfId="1234"/>
    <cellStyle name="60% - 强调文字颜色 1 3 9" xfId="1235"/>
    <cellStyle name="标题 4 2 15" xfId="1236"/>
    <cellStyle name="60% - 强调文字颜色 1 4 10" xfId="1237"/>
    <cellStyle name="60% - 强调文字颜色 1 4 11" xfId="1238"/>
    <cellStyle name="60% - 强调文字颜色 1 4 12" xfId="1239"/>
    <cellStyle name="60% - 强调文字颜色 1 4 13" xfId="1240"/>
    <cellStyle name="60% - 强调文字颜色 1 4 14" xfId="1241"/>
    <cellStyle name="60% - 强调文字颜色 5 2" xfId="1242"/>
    <cellStyle name="60% - 强调文字颜色 1 4 15" xfId="1243"/>
    <cellStyle name="标题 4 2 3" xfId="1244"/>
    <cellStyle name="60% - 强调文字颜色 1 4 2" xfId="1245"/>
    <cellStyle name="输入 13" xfId="1246"/>
    <cellStyle name="标题 4 2 4" xfId="1247"/>
    <cellStyle name="60% - 强调文字颜色 1 4 3" xfId="1248"/>
    <cellStyle name="输入 14" xfId="1249"/>
    <cellStyle name="标题 4 2 5" xfId="1250"/>
    <cellStyle name="60% - 强调文字颜色 1 4 4" xfId="1251"/>
    <cellStyle name="输入 15" xfId="1252"/>
    <cellStyle name="标题 4 2 6" xfId="1253"/>
    <cellStyle name="60% - 强调文字颜色 1 4 5" xfId="1254"/>
    <cellStyle name="输入 16" xfId="1255"/>
    <cellStyle name="标题 4 2 7" xfId="1256"/>
    <cellStyle name="60% - 强调文字颜色 1 4 6" xfId="1257"/>
    <cellStyle name="输入 17" xfId="1258"/>
    <cellStyle name="标题 4 2 8" xfId="1259"/>
    <cellStyle name="60% - 强调文字颜色 1 4 7" xfId="1260"/>
    <cellStyle name="输入 18" xfId="1261"/>
    <cellStyle name="标题 4 2 9" xfId="1262"/>
    <cellStyle name="60% - 强调文字颜色 1 4 8" xfId="1263"/>
    <cellStyle name="输入 19" xfId="1264"/>
    <cellStyle name="60% - 强调文字颜色 1 4 9" xfId="1265"/>
    <cellStyle name="60% - 强调文字颜色 1 9" xfId="1266"/>
    <cellStyle name="60% - 强调文字颜色 2 10" xfId="1267"/>
    <cellStyle name="60% - 强调文字颜色 2 2 10" xfId="1268"/>
    <cellStyle name="60% - 强调文字颜色 2 2 11" xfId="1269"/>
    <cellStyle name="60% - 强调文字颜色 2 2 12" xfId="1270"/>
    <cellStyle name="60% - 强调文字颜色 2 2 13" xfId="1271"/>
    <cellStyle name="60% - 强调文字颜色 2 2 14" xfId="1272"/>
    <cellStyle name="60% - 强调文字颜色 2 2 15" xfId="1273"/>
    <cellStyle name="60% - 强调文字颜色 6 9" xfId="1274"/>
    <cellStyle name="60% - 强调文字颜色 2 2 3" xfId="1275"/>
    <cellStyle name="计算 2 11" xfId="1276"/>
    <cellStyle name="60% - 强调文字颜色 2 2 4" xfId="1277"/>
    <cellStyle name="计算 2 12" xfId="1278"/>
    <cellStyle name="60% - 强调文字颜色 2 2 5" xfId="1279"/>
    <cellStyle name="计算 2 13" xfId="1280"/>
    <cellStyle name="60% - 强调文字颜色 2 2 6" xfId="1281"/>
    <cellStyle name="计算 2 14" xfId="1282"/>
    <cellStyle name="60% - 强调文字颜色 2 3 10" xfId="1283"/>
    <cellStyle name="常规 3" xfId="1284"/>
    <cellStyle name="好 11" xfId="1285"/>
    <cellStyle name="输出 4 2" xfId="1286"/>
    <cellStyle name="注释 10" xfId="1287"/>
    <cellStyle name="60% - 强调文字颜色 2 3 11" xfId="1288"/>
    <cellStyle name="常规 4" xfId="1289"/>
    <cellStyle name="好 12" xfId="1290"/>
    <cellStyle name="输出 4 3" xfId="1291"/>
    <cellStyle name="注释 11" xfId="1292"/>
    <cellStyle name="60% - 强调文字颜色 2 3 12" xfId="1293"/>
    <cellStyle name="常规 5" xfId="1294"/>
    <cellStyle name="好 13" xfId="1295"/>
    <cellStyle name="输出 4 4" xfId="1296"/>
    <cellStyle name="注释 12" xfId="1297"/>
    <cellStyle name="60% - 强调文字颜色 2 3 13" xfId="1298"/>
    <cellStyle name="常规 6" xfId="1299"/>
    <cellStyle name="好 14" xfId="1300"/>
    <cellStyle name="输出 4 5" xfId="1301"/>
    <cellStyle name="注释 13" xfId="1302"/>
    <cellStyle name="60% - 强调文字颜色 2 3 14" xfId="1303"/>
    <cellStyle name="常规 7" xfId="1304"/>
    <cellStyle name="好 15" xfId="1305"/>
    <cellStyle name="输出 4 6" xfId="1306"/>
    <cellStyle name="注释 14" xfId="1307"/>
    <cellStyle name="60% - 强调文字颜色 2 3 15" xfId="1308"/>
    <cellStyle name="常规 8" xfId="1309"/>
    <cellStyle name="好 16" xfId="1310"/>
    <cellStyle name="输出 4 7" xfId="1311"/>
    <cellStyle name="注释 15" xfId="1312"/>
    <cellStyle name="60% - 强调文字颜色 2 3 2" xfId="1313"/>
    <cellStyle name="注释 2" xfId="1314"/>
    <cellStyle name="60% - 强调文字颜色 2 3 3" xfId="1315"/>
    <cellStyle name="注释 3" xfId="1316"/>
    <cellStyle name="60% - 强调文字颜色 2 3 4" xfId="1317"/>
    <cellStyle name="注释 4" xfId="1318"/>
    <cellStyle name="60% - 强调文字颜色 2 3 5" xfId="1319"/>
    <cellStyle name="注释 5" xfId="1320"/>
    <cellStyle name="60% - 强调文字颜色 2 3 6" xfId="1321"/>
    <cellStyle name="注释 6" xfId="1322"/>
    <cellStyle name="60% - 强调文字颜色 2 4" xfId="1323"/>
    <cellStyle name="检查单元格 3 8" xfId="1324"/>
    <cellStyle name="60% - 强调文字颜色 2 4 10" xfId="1325"/>
    <cellStyle name="检查单元格 3 9" xfId="1326"/>
    <cellStyle name="60% - 强调文字颜色 2 4 11" xfId="1327"/>
    <cellStyle name="60% - 强调文字颜色 2 4 12" xfId="1328"/>
    <cellStyle name="60% - 强调文字颜色 2 4 13" xfId="1329"/>
    <cellStyle name="60% - 强调文字颜色 2 4 14" xfId="1330"/>
    <cellStyle name="60% - 强调文字颜色 2 4 15" xfId="1331"/>
    <cellStyle name="60% - 强调文字颜色 2 4 2" xfId="1332"/>
    <cellStyle name="强调文字颜色 5 16" xfId="1333"/>
    <cellStyle name="60% - 强调文字颜色 2 4 3" xfId="1334"/>
    <cellStyle name="60% - 强调文字颜色 5 3 10" xfId="1335"/>
    <cellStyle name="强调文字颜色 5 17" xfId="1336"/>
    <cellStyle name="60% - 强调文字颜色 2 4 4" xfId="1337"/>
    <cellStyle name="60% - 强调文字颜色 5 3 11" xfId="1338"/>
    <cellStyle name="强调文字颜色 5 18" xfId="1339"/>
    <cellStyle name="60% - 强调文字颜色 2 4 5" xfId="1340"/>
    <cellStyle name="60% - 强调文字颜色 5 3 12" xfId="1341"/>
    <cellStyle name="强调文字颜色 5 19" xfId="1342"/>
    <cellStyle name="60% - 强调文字颜色 2 4 6" xfId="1343"/>
    <cellStyle name="60% - 强调文字颜色 5 3 13" xfId="1344"/>
    <cellStyle name="60% - 强调文字颜色 2 5" xfId="1345"/>
    <cellStyle name="60% - 强调文字颜色 2 6" xfId="1346"/>
    <cellStyle name="60% - 强调文字颜色 2 7" xfId="1347"/>
    <cellStyle name="60% - 强调文字颜色 2 8" xfId="1348"/>
    <cellStyle name="60% - 强调文字颜色 2 9" xfId="1349"/>
    <cellStyle name="60% - 强调文字颜色 3 2" xfId="1350"/>
    <cellStyle name="60% - 强调文字颜色 3 2 10" xfId="1351"/>
    <cellStyle name="60% - 强调文字颜色 3 2 11" xfId="1352"/>
    <cellStyle name="检查单元格 3 10" xfId="1353"/>
    <cellStyle name="60% - 强调文字颜色 3 2 12" xfId="1354"/>
    <cellStyle name="检查单元格 3 11" xfId="1355"/>
    <cellStyle name="60% - 强调文字颜色 3 2 13" xfId="1356"/>
    <cellStyle name="检查单元格 3 12" xfId="1357"/>
    <cellStyle name="60% - 强调文字颜色 3 2 14" xfId="1358"/>
    <cellStyle name="检查单元格 3 13" xfId="1359"/>
    <cellStyle name="60% - 强调文字颜色 3 2 15" xfId="1360"/>
    <cellStyle name="60% - 强调文字颜色 3 2 2" xfId="1361"/>
    <cellStyle name="60% - 强调文字颜色 3 2 3" xfId="1362"/>
    <cellStyle name="60% - 强调文字颜色 3 2 4" xfId="1363"/>
    <cellStyle name="60% - 强调文字颜色 3 2 5" xfId="1364"/>
    <cellStyle name="60% - 强调文字颜色 3 2 6" xfId="1365"/>
    <cellStyle name="汇总 10" xfId="1366"/>
    <cellStyle name="强调文字颜色 4 11" xfId="1367"/>
    <cellStyle name="60% - 强调文字颜色 3 3" xfId="1368"/>
    <cellStyle name="60% - 强调文字颜色 3 3 10" xfId="1369"/>
    <cellStyle name="60% - 强调文字颜色 4 3" xfId="1370"/>
    <cellStyle name="60% - 强调文字颜色 3 3 11" xfId="1371"/>
    <cellStyle name="60% - 强调文字颜色 4 4" xfId="1372"/>
    <cellStyle name="检查单元格 4 10" xfId="1373"/>
    <cellStyle name="60% - 强调文字颜色 3 3 12" xfId="1374"/>
    <cellStyle name="60% - 强调文字颜色 4 5" xfId="1375"/>
    <cellStyle name="检查单元格 4 11" xfId="1376"/>
    <cellStyle name="60% - 强调文字颜色 3 3 13" xfId="1377"/>
    <cellStyle name="60% - 强调文字颜色 4 6" xfId="1378"/>
    <cellStyle name="检查单元格 4 12" xfId="1379"/>
    <cellStyle name="60% - 强调文字颜色 3 3 14" xfId="1380"/>
    <cellStyle name="60% - 强调文字颜色 4 7" xfId="1381"/>
    <cellStyle name="检查单元格 4 13" xfId="1382"/>
    <cellStyle name="60% - 强调文字颜色 3 3 15" xfId="1383"/>
    <cellStyle name="60% - 强调文字颜色 4 8" xfId="1384"/>
    <cellStyle name="汇总 7" xfId="1385"/>
    <cellStyle name="60% - 强调文字颜色 3 3 2" xfId="1386"/>
    <cellStyle name="汇总 8" xfId="1387"/>
    <cellStyle name="60% - 强调文字颜色 3 3 3" xfId="1388"/>
    <cellStyle name="汇总 9" xfId="1389"/>
    <cellStyle name="60% - 强调文字颜色 3 3 4" xfId="1390"/>
    <cellStyle name="60% - 强调文字颜色 3 3 5" xfId="1391"/>
    <cellStyle name="60% - 强调文字颜色 3 3 6" xfId="1392"/>
    <cellStyle name="汇总 11" xfId="1393"/>
    <cellStyle name="强调文字颜色 4 12" xfId="1394"/>
    <cellStyle name="60% - 强调文字颜色 3 4" xfId="1395"/>
    <cellStyle name="60% - 强调文字颜色 3 4 10" xfId="1396"/>
    <cellStyle name="60% - 强调文字颜色 3 4 2" xfId="1397"/>
    <cellStyle name="60% - 强调文字颜色 3 4 3" xfId="1398"/>
    <cellStyle name="60% - 强调文字颜色 3 4 4" xfId="1399"/>
    <cellStyle name="60% - 强调文字颜色 3 4 5" xfId="1400"/>
    <cellStyle name="60% - 强调文字颜色 3 4 6" xfId="1401"/>
    <cellStyle name="汇总 12" xfId="1402"/>
    <cellStyle name="强调文字颜色 4 13" xfId="1403"/>
    <cellStyle name="60% - 强调文字颜色 3 5" xfId="1404"/>
    <cellStyle name="汇总 13" xfId="1405"/>
    <cellStyle name="强调文字颜色 4 14" xfId="1406"/>
    <cellStyle name="60% - 强调文字颜色 3 6" xfId="1407"/>
    <cellStyle name="汇总 14" xfId="1408"/>
    <cellStyle name="强调文字颜色 4 15" xfId="1409"/>
    <cellStyle name="60% - 强调文字颜色 3 7" xfId="1410"/>
    <cellStyle name="汇总 15" xfId="1411"/>
    <cellStyle name="强调文字颜色 4 16" xfId="1412"/>
    <cellStyle name="60% - 强调文字颜色 3 8" xfId="1413"/>
    <cellStyle name="60% - 强调文字颜色 5 2 10" xfId="1414"/>
    <cellStyle name="汇总 16" xfId="1415"/>
    <cellStyle name="强调文字颜色 4 17" xfId="1416"/>
    <cellStyle name="输入 3 2" xfId="1417"/>
    <cellStyle name="60% - 强调文字颜色 3 9" xfId="1418"/>
    <cellStyle name="60% - 强调文字颜色 4 2" xfId="1419"/>
    <cellStyle name="60% - 强调文字颜色 4 2 11" xfId="1420"/>
    <cellStyle name="标题 3 4 3" xfId="1421"/>
    <cellStyle name="60% - 强调文字颜色 4 2 12" xfId="1422"/>
    <cellStyle name="标题 3 4 4" xfId="1423"/>
    <cellStyle name="60% - 强调文字颜色 4 2 13" xfId="1424"/>
    <cellStyle name="标题 3 4 5" xfId="1425"/>
    <cellStyle name="60% - 强调文字颜色 4 2 14" xfId="1426"/>
    <cellStyle name="标题 3 4 6" xfId="1427"/>
    <cellStyle name="60% - 强调文字颜色 4 2 15" xfId="1428"/>
    <cellStyle name="标题 3 4 7" xfId="1429"/>
    <cellStyle name="60% - 强调文字颜色 4 3 11" xfId="1430"/>
    <cellStyle name="60% - 强调文字颜色 4 3 12" xfId="1431"/>
    <cellStyle name="60% - 强调文字颜色 4 3 13" xfId="1432"/>
    <cellStyle name="输出 2 10" xfId="1433"/>
    <cellStyle name="60% - 强调文字颜色 4 3 14" xfId="1434"/>
    <cellStyle name="输出 2 11" xfId="1435"/>
    <cellStyle name="60% - 强调文字颜色 4 3 15" xfId="1436"/>
    <cellStyle name="输出 2 12" xfId="1437"/>
    <cellStyle name="60% - 强调文字颜色 4 3 2" xfId="1438"/>
    <cellStyle name="常规 15" xfId="1439"/>
    <cellStyle name="好 4 5" xfId="1440"/>
    <cellStyle name="输出 4 10" xfId="1441"/>
    <cellStyle name="60% - 强调文字颜色 4 3 3" xfId="1442"/>
    <cellStyle name="好 4 6" xfId="1443"/>
    <cellStyle name="输出 4 11" xfId="1444"/>
    <cellStyle name="60% - 强调文字颜色 4 3 4" xfId="1445"/>
    <cellStyle name="好 4 7" xfId="1446"/>
    <cellStyle name="输出 4 12" xfId="1447"/>
    <cellStyle name="解释性文本 3 8" xfId="1448"/>
    <cellStyle name="60% - 强调文字颜色 4 4 10" xfId="1449"/>
    <cellStyle name="60% - 强调文字颜色 4 4 2" xfId="1450"/>
    <cellStyle name="强调文字颜色 1 2 12" xfId="1451"/>
    <cellStyle name="60% - 强调文字颜色 4 4 3" xfId="1452"/>
    <cellStyle name="强调文字颜色 1 2 13" xfId="1453"/>
    <cellStyle name="好_二○一五年宜春经济技术开发区预算安排情况表（草案）" xfId="1454"/>
    <cellStyle name="60% - 强调文字颜色 4 4 4" xfId="1455"/>
    <cellStyle name="强调文字颜色 1 2 14" xfId="1456"/>
    <cellStyle name="60% - 强调文字颜色 5 2 11" xfId="1457"/>
    <cellStyle name="汇总 17" xfId="1458"/>
    <cellStyle name="强调文字颜色 4 18" xfId="1459"/>
    <cellStyle name="输入 3 3" xfId="1460"/>
    <cellStyle name="60% - 强调文字颜色 5 2 12" xfId="1461"/>
    <cellStyle name="汇总 18" xfId="1462"/>
    <cellStyle name="强调文字颜色 4 19" xfId="1463"/>
    <cellStyle name="输入 3 4" xfId="1464"/>
    <cellStyle name="60% - 强调文字颜色 5 2 13" xfId="1465"/>
    <cellStyle name="汇总 19" xfId="1466"/>
    <cellStyle name="输入 3 5" xfId="1467"/>
    <cellStyle name="60% - 强调文字颜色 5 2 14" xfId="1468"/>
    <cellStyle name="输入 3 6" xfId="1469"/>
    <cellStyle name="60% - 强调文字颜色 5 2 15" xfId="1470"/>
    <cellStyle name="输入 3 7" xfId="1471"/>
    <cellStyle name="检查单元格 3 15" xfId="1472"/>
    <cellStyle name="60% - 强调文字颜色 5 2 2" xfId="1473"/>
    <cellStyle name="60% - 强调文字颜色 5 2 3" xfId="1474"/>
    <cellStyle name="60% - 强调文字颜色 5 2 4" xfId="1475"/>
    <cellStyle name="60% - 强调文字颜色 5 2 5" xfId="1476"/>
    <cellStyle name="60% - 强调文字颜色 5 2 6" xfId="1477"/>
    <cellStyle name="60% - 强调文字颜色 5 3 2" xfId="1478"/>
    <cellStyle name="标题 2 2 10" xfId="1479"/>
    <cellStyle name="60% - 强调文字颜色 5 3 3" xfId="1480"/>
    <cellStyle name="标题 2 2 11" xfId="1481"/>
    <cellStyle name="60% - 强调文字颜色 5 3 4" xfId="1482"/>
    <cellStyle name="标题 2 2 12" xfId="1483"/>
    <cellStyle name="60% - 强调文字颜色 5 3 5" xfId="1484"/>
    <cellStyle name="标题 2 2 13" xfId="1485"/>
    <cellStyle name="60% - 强调文字颜色 5 3 6" xfId="1486"/>
    <cellStyle name="60% - 强调文字颜色 5 4 10" xfId="1487"/>
    <cellStyle name="强调文字颜色 6 17" xfId="1488"/>
    <cellStyle name="60% - 强调文字颜色 5 4 11" xfId="1489"/>
    <cellStyle name="强调文字颜色 6 18" xfId="1490"/>
    <cellStyle name="60% - 强调文字颜色 5 4 12" xfId="1491"/>
    <cellStyle name="强调文字颜色 6 19" xfId="1492"/>
    <cellStyle name="60% - 强调文字颜色 5 4 13" xfId="1493"/>
    <cellStyle name="差_2010年度非税收入情况表" xfId="1494"/>
    <cellStyle name="60% - 强调文字颜色 5 4 14" xfId="1495"/>
    <cellStyle name="60% - 强调文字颜色 5 4 15" xfId="1496"/>
    <cellStyle name="60% - 强调文字颜色 5 4 2" xfId="1497"/>
    <cellStyle name="60% - 强调文字颜色 5 4 3" xfId="1498"/>
    <cellStyle name="60% - 强调文字颜色 5 4 4" xfId="1499"/>
    <cellStyle name="60% - 强调文字颜色 5 4 5" xfId="1500"/>
    <cellStyle name="60% - 强调文字颜色 5 4 6" xfId="1501"/>
    <cellStyle name="60% - 强调文字颜色 6 10" xfId="1502"/>
    <cellStyle name="好 2 14" xfId="1503"/>
    <cellStyle name="60% - 强调文字颜色 6 2" xfId="1504"/>
    <cellStyle name="60% - 强调文字颜色 6 2 10" xfId="1505"/>
    <cellStyle name="60% - 强调文字颜色 6 2 11" xfId="1506"/>
    <cellStyle name="60% - 强调文字颜色 6 2 12" xfId="1507"/>
    <cellStyle name="60% - 强调文字颜色 6 2 13" xfId="1508"/>
    <cellStyle name="差_2010年度非税收入情况表 2" xfId="1509"/>
    <cellStyle name="好 4 10" xfId="1510"/>
    <cellStyle name="60% - 强调文字颜色 6 2 14" xfId="1511"/>
    <cellStyle name="好 4 11" xfId="1512"/>
    <cellStyle name="60% - 强调文字颜色 6 2 15" xfId="1513"/>
    <cellStyle name="60% - 强调文字颜色 6 2 2" xfId="1514"/>
    <cellStyle name="60% - 强调文字颜色 6 2 3" xfId="1515"/>
    <cellStyle name="60% - 强调文字颜色 6 3 13" xfId="1516"/>
    <cellStyle name="60% - 强调文字颜色 6 3 2" xfId="1517"/>
    <cellStyle name="解释性文本 4 10" xfId="1518"/>
    <cellStyle name="60% - 强调文字颜色 6 3 3" xfId="1519"/>
    <cellStyle name="解释性文本 4 11" xfId="1520"/>
    <cellStyle name="60% - 强调文字颜色 6 3 4" xfId="1521"/>
    <cellStyle name="解释性文本 4 12" xfId="1522"/>
    <cellStyle name="60% - 强调文字颜色 6 3 5" xfId="1523"/>
    <cellStyle name="解释性文本 4 13" xfId="1524"/>
    <cellStyle name="60% - 强调文字颜色 6 3 6" xfId="1525"/>
    <cellStyle name="解释性文本 4 14" xfId="1526"/>
    <cellStyle name="60% - 强调文字颜色 6 4 2" xfId="1527"/>
    <cellStyle name="60% - 强调文字颜色 6 4 3" xfId="1528"/>
    <cellStyle name="60% - 强调文字颜色 6 4 4" xfId="1529"/>
    <cellStyle name="60% - 强调文字颜色 6 4 5" xfId="1530"/>
    <cellStyle name="60% - 强调文字颜色 6 4 6" xfId="1531"/>
    <cellStyle name="RowLevel_0" xfId="1532"/>
    <cellStyle name="标题 3 3 6" xfId="1533"/>
    <cellStyle name="标题 1 10" xfId="1534"/>
    <cellStyle name="标题 1 11" xfId="1535"/>
    <cellStyle name="标题 1 12" xfId="1536"/>
    <cellStyle name="标题 1 13" xfId="1537"/>
    <cellStyle name="解释性文本 2" xfId="1538"/>
    <cellStyle name="标题 1 14" xfId="1539"/>
    <cellStyle name="解释性文本 3" xfId="1540"/>
    <cellStyle name="标题 1 15" xfId="1541"/>
    <cellStyle name="解释性文本 4" xfId="1542"/>
    <cellStyle name="标题 1 16" xfId="1543"/>
    <cellStyle name="差 2" xfId="1544"/>
    <cellStyle name="解释性文本 5" xfId="1545"/>
    <cellStyle name="标题 1 17" xfId="1546"/>
    <cellStyle name="差 3" xfId="1547"/>
    <cellStyle name="解释性文本 6" xfId="1548"/>
    <cellStyle name="标题 1 18" xfId="1549"/>
    <cellStyle name="差 4" xfId="1550"/>
    <cellStyle name="解释性文本 7" xfId="1551"/>
    <cellStyle name="标题 1 19" xfId="1552"/>
    <cellStyle name="标题 1 2" xfId="1553"/>
    <cellStyle name="标题 1 2 10" xfId="1554"/>
    <cellStyle name="标题 1 2 11" xfId="1555"/>
    <cellStyle name="标题 1 2 12" xfId="1556"/>
    <cellStyle name="标题 1 2 13" xfId="1557"/>
    <cellStyle name="标题 1 2 14" xfId="1558"/>
    <cellStyle name="标题 1 2 15" xfId="1559"/>
    <cellStyle name="标题 3 2" xfId="1560"/>
    <cellStyle name="标题 1 2 2" xfId="1561"/>
    <cellStyle name="强调文字颜色 6 4 9" xfId="1562"/>
    <cellStyle name="标题 1 2 3" xfId="1563"/>
    <cellStyle name="标题 1 2 4" xfId="1564"/>
    <cellStyle name="标题 1 2 5" xfId="1565"/>
    <cellStyle name="标题 1 2 6" xfId="1566"/>
    <cellStyle name="标题 1 2 7" xfId="1567"/>
    <cellStyle name="标题 1 2 8" xfId="1568"/>
    <cellStyle name="标题 1 2 9" xfId="1569"/>
    <cellStyle name="标题 1 3" xfId="1570"/>
    <cellStyle name="标题 1 3 14" xfId="1571"/>
    <cellStyle name="标题 1 3 15" xfId="1572"/>
    <cellStyle name="标题 1 3 2" xfId="1573"/>
    <cellStyle name="标题 1 3 3" xfId="1574"/>
    <cellStyle name="标题 1 3 4" xfId="1575"/>
    <cellStyle name="标题 1 3 5" xfId="1576"/>
    <cellStyle name="标题 1 3 6" xfId="1577"/>
    <cellStyle name="标题 1 3 7" xfId="1578"/>
    <cellStyle name="标题 1 3 8" xfId="1579"/>
    <cellStyle name="标题 1 3 9" xfId="1580"/>
    <cellStyle name="标题 1 4" xfId="1581"/>
    <cellStyle name="标题 1 4 14" xfId="1582"/>
    <cellStyle name="标题 1 4 15" xfId="1583"/>
    <cellStyle name="标题 1 4 4" xfId="1584"/>
    <cellStyle name="标题 1 4 5" xfId="1585"/>
    <cellStyle name="标题 1 4 6" xfId="1586"/>
    <cellStyle name="标题 1 4 7" xfId="1587"/>
    <cellStyle name="标题 1 4 8" xfId="1588"/>
    <cellStyle name="标题 1 4 9" xfId="1589"/>
    <cellStyle name="标题 1 5" xfId="1590"/>
    <cellStyle name="注释 2 10" xfId="1591"/>
    <cellStyle name="标题 1 6" xfId="1592"/>
    <cellStyle name="注释 2 11" xfId="1593"/>
    <cellStyle name="标题 1 7" xfId="1594"/>
    <cellStyle name="注释 2 12" xfId="1595"/>
    <cellStyle name="标题 1 8" xfId="1596"/>
    <cellStyle name="注释 2 13" xfId="1597"/>
    <cellStyle name="标题 1 9" xfId="1598"/>
    <cellStyle name="注释 2 14" xfId="1599"/>
    <cellStyle name="差 4 2" xfId="1600"/>
    <cellStyle name="标题 10" xfId="1601"/>
    <cellStyle name="差 4 3" xfId="1602"/>
    <cellStyle name="标题 11" xfId="1603"/>
    <cellStyle name="差 4 4" xfId="1604"/>
    <cellStyle name="好_2010年度非税收入情况表" xfId="1605"/>
    <cellStyle name="标题 12" xfId="1606"/>
    <cellStyle name="差 4 5" xfId="1607"/>
    <cellStyle name="标题 13" xfId="1608"/>
    <cellStyle name="差 4 6" xfId="1609"/>
    <cellStyle name="标题 14" xfId="1610"/>
    <cellStyle name="差 4 7" xfId="1611"/>
    <cellStyle name="标题 15" xfId="1612"/>
    <cellStyle name="标题 20" xfId="1613"/>
    <cellStyle name="差 4 8" xfId="1614"/>
    <cellStyle name="标题 16" xfId="1615"/>
    <cellStyle name="标题 21" xfId="1616"/>
    <cellStyle name="好 3 2" xfId="1617"/>
    <cellStyle name="标题 2 10" xfId="1618"/>
    <cellStyle name="计算 4 6" xfId="1619"/>
    <cellStyle name="标题 2 11" xfId="1620"/>
    <cellStyle name="计算 4 7" xfId="1621"/>
    <cellStyle name="标题 2 12" xfId="1622"/>
    <cellStyle name="计算 4 8" xfId="1623"/>
    <cellStyle name="标题 2 13" xfId="1624"/>
    <cellStyle name="计算 4 9" xfId="1625"/>
    <cellStyle name="标题 2 14" xfId="1626"/>
    <cellStyle name="标题 2 15" xfId="1627"/>
    <cellStyle name="标题 2 16" xfId="1628"/>
    <cellStyle name="标题 2 17" xfId="1629"/>
    <cellStyle name="标题 2 18" xfId="1630"/>
    <cellStyle name="标题 2 19" xfId="1631"/>
    <cellStyle name="标题 2 2" xfId="1632"/>
    <cellStyle name="标题 2 2 2" xfId="1633"/>
    <cellStyle name="标题 2 2 3" xfId="1634"/>
    <cellStyle name="标题 2 2 4" xfId="1635"/>
    <cellStyle name="标题 2 2 5" xfId="1636"/>
    <cellStyle name="标题 2 3" xfId="1637"/>
    <cellStyle name="标题 2 3 14" xfId="1638"/>
    <cellStyle name="标题 2 3 15" xfId="1639"/>
    <cellStyle name="标题 2 3 2" xfId="1640"/>
    <cellStyle name="标题 2 3 3" xfId="1641"/>
    <cellStyle name="标题 2 3 4" xfId="1642"/>
    <cellStyle name="标题 2 3 5" xfId="1643"/>
    <cellStyle name="计算 4 10" xfId="1644"/>
    <cellStyle name="标题 2 3 6" xfId="1645"/>
    <cellStyle name="计算 4 11" xfId="1646"/>
    <cellStyle name="标题 2 3 7" xfId="1647"/>
    <cellStyle name="计算 4 12" xfId="1648"/>
    <cellStyle name="标题 2 3 8" xfId="1649"/>
    <cellStyle name="计算 4 13" xfId="1650"/>
    <cellStyle name="标题 2 3 9" xfId="1651"/>
    <cellStyle name="计算 4 14" xfId="1652"/>
    <cellStyle name="标题 2 4" xfId="1653"/>
    <cellStyle name="标题 2 4 14" xfId="1654"/>
    <cellStyle name="标题 2 4 15" xfId="1655"/>
    <cellStyle name="标题 2 4 2" xfId="1656"/>
    <cellStyle name="标题 2 4 3" xfId="1657"/>
    <cellStyle name="标题 2 4 4" xfId="1658"/>
    <cellStyle name="标题 2 4 5" xfId="1659"/>
    <cellStyle name="标题 2 4 6" xfId="1660"/>
    <cellStyle name="标题 2 4 7" xfId="1661"/>
    <cellStyle name="警告文本 2" xfId="1662"/>
    <cellStyle name="标题 2 4 8" xfId="1663"/>
    <cellStyle name="警告文本 3" xfId="1664"/>
    <cellStyle name="标题 2 4 9" xfId="1665"/>
    <cellStyle name="标题 2 5" xfId="1666"/>
    <cellStyle name="标题 2 6" xfId="1667"/>
    <cellStyle name="标题 2 7" xfId="1668"/>
    <cellStyle name="标题 2 8" xfId="1669"/>
    <cellStyle name="标题 2 9" xfId="1670"/>
    <cellStyle name="标题 3 10" xfId="1671"/>
    <cellStyle name="标题 3 11" xfId="1672"/>
    <cellStyle name="标题 3 12" xfId="1673"/>
    <cellStyle name="标题 3 13" xfId="1674"/>
    <cellStyle name="好 2" xfId="1675"/>
    <cellStyle name="标题 3 14" xfId="1676"/>
    <cellStyle name="好 3" xfId="1677"/>
    <cellStyle name="标题 3 15" xfId="1678"/>
    <cellStyle name="好 4" xfId="1679"/>
    <cellStyle name="标题 3 16" xfId="1680"/>
    <cellStyle name="标题 3 2 2" xfId="1681"/>
    <cellStyle name="好 5" xfId="1682"/>
    <cellStyle name="标题 3 17" xfId="1683"/>
    <cellStyle name="标题 3 2 3" xfId="1684"/>
    <cellStyle name="好 6" xfId="1685"/>
    <cellStyle name="标题 3 18" xfId="1686"/>
    <cellStyle name="标题 3 2 4" xfId="1687"/>
    <cellStyle name="好 7" xfId="1688"/>
    <cellStyle name="标题 3 19" xfId="1689"/>
    <cellStyle name="标题 7 3" xfId="1690"/>
    <cellStyle name="标题 3 2 10" xfId="1691"/>
    <cellStyle name="标题 7 4" xfId="1692"/>
    <cellStyle name="标题 3 2 11" xfId="1693"/>
    <cellStyle name="标题 7 5" xfId="1694"/>
    <cellStyle name="标题 3 2 12" xfId="1695"/>
    <cellStyle name="标题 7 6" xfId="1696"/>
    <cellStyle name="标题 3 2 13" xfId="1697"/>
    <cellStyle name="标题 7 7" xfId="1698"/>
    <cellStyle name="标题 3 2 14" xfId="1699"/>
    <cellStyle name="标题 7 8" xfId="1700"/>
    <cellStyle name="标题 3 2 15" xfId="1701"/>
    <cellStyle name="标题 3 2 5" xfId="1702"/>
    <cellStyle name="好 8" xfId="1703"/>
    <cellStyle name="标题 3 2 6" xfId="1704"/>
    <cellStyle name="好 9" xfId="1705"/>
    <cellStyle name="差 4 10" xfId="1706"/>
    <cellStyle name="标题 3 2 7" xfId="1707"/>
    <cellStyle name="差 4 11" xfId="1708"/>
    <cellStyle name="标题 3 2 8" xfId="1709"/>
    <cellStyle name="千位分隔 2" xfId="1710"/>
    <cellStyle name="差 4 12" xfId="1711"/>
    <cellStyle name="标题 3 2 9" xfId="1712"/>
    <cellStyle name="标题 4 2" xfId="1713"/>
    <cellStyle name="标题 3 3" xfId="1714"/>
    <cellStyle name="标题 3 3 14" xfId="1715"/>
    <cellStyle name="检查单元格 4 2" xfId="1716"/>
    <cellStyle name="标题 3 3 15" xfId="1717"/>
    <cellStyle name="标题 3 3 2" xfId="1718"/>
    <cellStyle name="标题 3 3 3" xfId="1719"/>
    <cellStyle name="标题 3 3 4" xfId="1720"/>
    <cellStyle name="标题 3 3 5" xfId="1721"/>
    <cellStyle name="标题 3 3 7" xfId="1722"/>
    <cellStyle name="差_2017年上会预算表1.16" xfId="1723"/>
    <cellStyle name="标题 3 3 8" xfId="1724"/>
    <cellStyle name="标题 3 3 9" xfId="1725"/>
    <cellStyle name="标题 5 2" xfId="1726"/>
    <cellStyle name="标题 3 4" xfId="1727"/>
    <cellStyle name="标题 3 4 14" xfId="1728"/>
    <cellStyle name="标题 3 4 15" xfId="1729"/>
    <cellStyle name="标题 3 4 8" xfId="1730"/>
    <cellStyle name="标题 3 4 9" xfId="1731"/>
    <cellStyle name="标题 6 2" xfId="1732"/>
    <cellStyle name="标题 3 5" xfId="1733"/>
    <cellStyle name="标题 3 6" xfId="1734"/>
    <cellStyle name="标题 3 7" xfId="1735"/>
    <cellStyle name="标题 3 8" xfId="1736"/>
    <cellStyle name="标题 3 9" xfId="1737"/>
    <cellStyle name="标题 4 10" xfId="1738"/>
    <cellStyle name="强调文字颜色 5 2 4" xfId="1739"/>
    <cellStyle name="标题 4 11" xfId="1740"/>
    <cellStyle name="强调文字颜色 5 2 5" xfId="1741"/>
    <cellStyle name="标题 4 12" xfId="1742"/>
    <cellStyle name="强调文字颜色 5 2 6" xfId="1743"/>
    <cellStyle name="标题 4 13" xfId="1744"/>
    <cellStyle name="强调文字颜色 5 2 7" xfId="1745"/>
    <cellStyle name="标题 4 14" xfId="1746"/>
    <cellStyle name="强调文字颜色 5 2 8" xfId="1747"/>
    <cellStyle name="标题 4 15" xfId="1748"/>
    <cellStyle name="强调文字颜色 5 2 9" xfId="1749"/>
    <cellStyle name="标题 4 16" xfId="1750"/>
    <cellStyle name="标题 4 17" xfId="1751"/>
    <cellStyle name="标题 4 18" xfId="1752"/>
    <cellStyle name="常规 3 2" xfId="1753"/>
    <cellStyle name="标题 4 19" xfId="1754"/>
    <cellStyle name="标题 4 2 10" xfId="1755"/>
    <cellStyle name="标题 4 2 11" xfId="1756"/>
    <cellStyle name="标题 4 2 12" xfId="1757"/>
    <cellStyle name="标题 4 2 13" xfId="1758"/>
    <cellStyle name="标题 4 2 14" xfId="1759"/>
    <cellStyle name="标题 4 2 2" xfId="1760"/>
    <cellStyle name="差 4 13" xfId="1761"/>
    <cellStyle name="标题 4 3" xfId="1762"/>
    <cellStyle name="标题 4 3 14" xfId="1763"/>
    <cellStyle name="标题 4 3 2" xfId="1764"/>
    <cellStyle name="标题 4 3 3" xfId="1765"/>
    <cellStyle name="标题 4 3 4" xfId="1766"/>
    <cellStyle name="标题 4 3 5" xfId="1767"/>
    <cellStyle name="标题 4 3 6" xfId="1768"/>
    <cellStyle name="标题 4 3 7" xfId="1769"/>
    <cellStyle name="好_2010年最后下达 1-12月成本额度" xfId="1770"/>
    <cellStyle name="标题 4 3 8" xfId="1771"/>
    <cellStyle name="标题 4 3 9" xfId="1772"/>
    <cellStyle name="差 4 14" xfId="1773"/>
    <cellStyle name="标题 4 4" xfId="1774"/>
    <cellStyle name="标题 4 4 14" xfId="1775"/>
    <cellStyle name="标题 4 4 15" xfId="1776"/>
    <cellStyle name="标题 4 4 2" xfId="1777"/>
    <cellStyle name="标题 4 4 3" xfId="1778"/>
    <cellStyle name="标题 4 4 4" xfId="1779"/>
    <cellStyle name="适中 3 10" xfId="1780"/>
    <cellStyle name="标题 4 4 5" xfId="1781"/>
    <cellStyle name="适中 3 11" xfId="1782"/>
    <cellStyle name="标题 4 4 6" xfId="1783"/>
    <cellStyle name="适中 3 12" xfId="1784"/>
    <cellStyle name="标题 4 4 7" xfId="1785"/>
    <cellStyle name="适中 3 13" xfId="1786"/>
    <cellStyle name="标题 4 4 8" xfId="1787"/>
    <cellStyle name="适中 3 14" xfId="1788"/>
    <cellStyle name="标题 4 4 9" xfId="1789"/>
    <cellStyle name="适中 3 15" xfId="1790"/>
    <cellStyle name="差 4 15" xfId="1791"/>
    <cellStyle name="标题 4 5" xfId="1792"/>
    <cellStyle name="标题 4 6" xfId="1793"/>
    <cellStyle name="标题 4 7" xfId="1794"/>
    <cellStyle name="标题 4 8" xfId="1795"/>
    <cellStyle name="标题 4 9" xfId="1796"/>
    <cellStyle name="标题 5" xfId="1797"/>
    <cellStyle name="标题 5 15" xfId="1798"/>
    <cellStyle name="标题 5 3" xfId="1799"/>
    <cellStyle name="标题 5 4" xfId="1800"/>
    <cellStyle name="标题 5 5" xfId="1801"/>
    <cellStyle name="好 3 10" xfId="1802"/>
    <cellStyle name="标题 5 6" xfId="1803"/>
    <cellStyle name="好 3 11" xfId="1804"/>
    <cellStyle name="标题 5 7" xfId="1805"/>
    <cellStyle name="好 3 12" xfId="1806"/>
    <cellStyle name="标题 5 8" xfId="1807"/>
    <cellStyle name="好 3 13" xfId="1808"/>
    <cellStyle name="标题 5 9" xfId="1809"/>
    <cellStyle name="好 3 14" xfId="1810"/>
    <cellStyle name="标题 6" xfId="1811"/>
    <cellStyle name="标题 6 10" xfId="1812"/>
    <cellStyle name="标题 6 11" xfId="1813"/>
    <cellStyle name="差 3 2" xfId="1814"/>
    <cellStyle name="标题 6 12" xfId="1815"/>
    <cellStyle name="差 3 3" xfId="1816"/>
    <cellStyle name="标题 6 13" xfId="1817"/>
    <cellStyle name="差 3 4" xfId="1818"/>
    <cellStyle name="标题 6 14" xfId="1819"/>
    <cellStyle name="差 3 5" xfId="1820"/>
    <cellStyle name="标题 6 15" xfId="1821"/>
    <cellStyle name="差 3 6" xfId="1822"/>
    <cellStyle name="标题 6 3" xfId="1823"/>
    <cellStyle name="标题 6 4" xfId="1824"/>
    <cellStyle name="标题 6 5" xfId="1825"/>
    <cellStyle name="注释 3 10" xfId="1826"/>
    <cellStyle name="标题 6 6" xfId="1827"/>
    <cellStyle name="注释 3 11" xfId="1828"/>
    <cellStyle name="标题 6 7" xfId="1829"/>
    <cellStyle name="注释 3 12" xfId="1830"/>
    <cellStyle name="标题 6 8" xfId="1831"/>
    <cellStyle name="注释 3 13" xfId="1832"/>
    <cellStyle name="标题 6 9" xfId="1833"/>
    <cellStyle name="注释 3 14" xfId="1834"/>
    <cellStyle name="标题 7 10" xfId="1835"/>
    <cellStyle name="标题 7 11" xfId="1836"/>
    <cellStyle name="标题 7 12" xfId="1837"/>
    <cellStyle name="标题 7 13" xfId="1838"/>
    <cellStyle name="差_（定）明月山管委会本级宜春市二○一五年市级总预算安排情况表（草案）123" xfId="1839"/>
    <cellStyle name="标题 7 14" xfId="1840"/>
    <cellStyle name="标题 7 15" xfId="1841"/>
    <cellStyle name="标题 7 2" xfId="1842"/>
    <cellStyle name="标题 7 9" xfId="1843"/>
    <cellStyle name="差 10" xfId="1844"/>
    <cellStyle name="差 11" xfId="1845"/>
    <cellStyle name="差 13" xfId="1846"/>
    <cellStyle name="差 14" xfId="1847"/>
    <cellStyle name="差 15" xfId="1848"/>
    <cellStyle name="差 16" xfId="1849"/>
    <cellStyle name="差 17" xfId="1850"/>
    <cellStyle name="差 18" xfId="1851"/>
    <cellStyle name="差 7" xfId="1852"/>
    <cellStyle name="差 2 10" xfId="1853"/>
    <cellStyle name="差 8" xfId="1854"/>
    <cellStyle name="差 2 11" xfId="1855"/>
    <cellStyle name="差 9" xfId="1856"/>
    <cellStyle name="差 2 12" xfId="1857"/>
    <cellStyle name="差 2 13" xfId="1858"/>
    <cellStyle name="差 2 14" xfId="1859"/>
    <cellStyle name="差 2 15" xfId="1860"/>
    <cellStyle name="差 2 2" xfId="1861"/>
    <cellStyle name="差 2 3" xfId="1862"/>
    <cellStyle name="差 2 4" xfId="1863"/>
    <cellStyle name="差 2 5" xfId="1864"/>
    <cellStyle name="差 2 6" xfId="1865"/>
    <cellStyle name="差 2 7" xfId="1866"/>
    <cellStyle name="差 3 10" xfId="1867"/>
    <cellStyle name="差 3 11" xfId="1868"/>
    <cellStyle name="差 3 12" xfId="1869"/>
    <cellStyle name="差 3 13" xfId="1870"/>
    <cellStyle name="差 3 14" xfId="1871"/>
    <cellStyle name="差 3 15" xfId="1872"/>
    <cellStyle name="差 3 7" xfId="1873"/>
    <cellStyle name="好 2 2" xfId="1874"/>
    <cellStyle name="差 3 8" xfId="1875"/>
    <cellStyle name="差 5" xfId="1876"/>
    <cellStyle name="解释性文本 8" xfId="1877"/>
    <cellStyle name="差 6" xfId="1878"/>
    <cellStyle name="解释性文本 9" xfId="1879"/>
    <cellStyle name="警告文本 2 2" xfId="1880"/>
    <cellStyle name="差_2010年最后下达 1-12月成本额度" xfId="1881"/>
    <cellStyle name="强调文字颜色 3 2 14" xfId="1882"/>
    <cellStyle name="差_2010年最后下达 1-12月成本额度 2" xfId="1883"/>
    <cellStyle name="差_二○一五年宜春经济技术开发区预算安排情况表（草案）" xfId="1884"/>
    <cellStyle name="差_明月山区二〇一六年预算上会表-市级修改" xfId="1885"/>
    <cellStyle name="计算 3 13" xfId="1886"/>
    <cellStyle name="差_宜春市二〇一六年市级总预算安排情况表 - 八稿" xfId="1887"/>
    <cellStyle name="常规 10" xfId="1888"/>
    <cellStyle name="常规 10 2" xfId="1889"/>
    <cellStyle name="常规 11" xfId="1890"/>
    <cellStyle name="常规 12" xfId="1891"/>
    <cellStyle name="好 4 2" xfId="1892"/>
    <cellStyle name="常规 13" xfId="1893"/>
    <cellStyle name="好 4 3" xfId="1894"/>
    <cellStyle name="常规 14" xfId="1895"/>
    <cellStyle name="好 4 4" xfId="1896"/>
    <cellStyle name="常规 2" xfId="1897"/>
    <cellStyle name="好 10" xfId="1898"/>
    <cellStyle name="常规_上级补助（列基数）明细表" xfId="1899"/>
    <cellStyle name="常规_宜春市2016年一般公共预算税收返还和转移支付预算表" xfId="1900"/>
    <cellStyle name="好 2 10" xfId="1901"/>
    <cellStyle name="好 2 11" xfId="1902"/>
    <cellStyle name="好 2 12" xfId="1903"/>
    <cellStyle name="好 2 13" xfId="1904"/>
    <cellStyle name="好 4 12" xfId="1905"/>
    <cellStyle name="好 4 13" xfId="1906"/>
    <cellStyle name="检查单元格 2 2" xfId="1907"/>
    <cellStyle name="好 4 14" xfId="1908"/>
    <cellStyle name="检查单元格 2 3" xfId="1909"/>
    <cellStyle name="好 4 15" xfId="1910"/>
    <cellStyle name="检查单元格 2 4" xfId="1911"/>
    <cellStyle name="好_2010年度非税收入情况表 2" xfId="1912"/>
    <cellStyle name="输入 4" xfId="1913"/>
    <cellStyle name="好_2017年上会预算表1.16" xfId="1914"/>
    <cellStyle name="好_明月山区二〇一六年预算上会表-市级修改" xfId="1915"/>
    <cellStyle name="好_宜春市二〇一六年市级总预算安排情况表 - 八稿" xfId="1916"/>
    <cellStyle name="检查单元格 2" xfId="1917"/>
    <cellStyle name="汇总 2 3" xfId="1918"/>
    <cellStyle name="强调文字颜色 4 2 8" xfId="1919"/>
    <cellStyle name="检查单元格 3" xfId="1920"/>
    <cellStyle name="汇总 2 4" xfId="1921"/>
    <cellStyle name="强调文字颜色 4 2 9" xfId="1922"/>
    <cellStyle name="检查单元格 4" xfId="1923"/>
    <cellStyle name="汇总 2 5" xfId="1924"/>
    <cellStyle name="检查单元格 5" xfId="1925"/>
    <cellStyle name="汇总 2 6" xfId="1926"/>
    <cellStyle name="检查单元格 6" xfId="1927"/>
    <cellStyle name="汇总 2 7" xfId="1928"/>
    <cellStyle name="检查单元格 7" xfId="1929"/>
    <cellStyle name="汇总 2 8" xfId="1930"/>
    <cellStyle name="检查单元格 8" xfId="1931"/>
    <cellStyle name="汇总 2 9" xfId="1932"/>
    <cellStyle name="汇总 3 10" xfId="1933"/>
    <cellStyle name="汇总 3 11" xfId="1934"/>
    <cellStyle name="汇总 3 12" xfId="1935"/>
    <cellStyle name="汇总 3 13" xfId="1936"/>
    <cellStyle name="汇总 3 14" xfId="1937"/>
    <cellStyle name="汇总 3 15" xfId="1938"/>
    <cellStyle name="汇总 3 2" xfId="1939"/>
    <cellStyle name="强调文字颜色 4 3 7" xfId="1940"/>
    <cellStyle name="汇总 3 3" xfId="1941"/>
    <cellStyle name="强调文字颜色 4 3 8" xfId="1942"/>
    <cellStyle name="汇总 3 4" xfId="1943"/>
    <cellStyle name="强调文字颜色 4 3 9" xfId="1944"/>
    <cellStyle name="汇总 3 5" xfId="1945"/>
    <cellStyle name="汇总 3 6" xfId="1946"/>
    <cellStyle name="汇总 3 7" xfId="1947"/>
    <cellStyle name="汇总 3 8" xfId="1948"/>
    <cellStyle name="适中 2" xfId="1949"/>
    <cellStyle name="汇总 3 9" xfId="1950"/>
    <cellStyle name="适中 3" xfId="1951"/>
    <cellStyle name="汇总 4 10" xfId="1952"/>
    <cellStyle name="汇总 4 11" xfId="1953"/>
    <cellStyle name="汇总 4 12" xfId="1954"/>
    <cellStyle name="汇总 4 13" xfId="1955"/>
    <cellStyle name="计算 4 2" xfId="1956"/>
    <cellStyle name="汇总 4 14" xfId="1957"/>
    <cellStyle name="计算 4 3" xfId="1958"/>
    <cellStyle name="汇总 4 15" xfId="1959"/>
    <cellStyle name="计算 4 4" xfId="1960"/>
    <cellStyle name="汇总 4 7" xfId="1961"/>
    <cellStyle name="汇总 4 8" xfId="1962"/>
    <cellStyle name="汇总 4 9" xfId="1963"/>
    <cellStyle name="汇总 5" xfId="1964"/>
    <cellStyle name="汇总 6" xfId="1965"/>
    <cellStyle name="计算 10" xfId="1966"/>
    <cellStyle name="计算 11" xfId="1967"/>
    <cellStyle name="计算 12" xfId="1968"/>
    <cellStyle name="计算 13" xfId="1969"/>
    <cellStyle name="计算 14" xfId="1970"/>
    <cellStyle name="计算 15" xfId="1971"/>
    <cellStyle name="计算 16" xfId="1972"/>
    <cellStyle name="计算 17" xfId="1973"/>
    <cellStyle name="计算 18" xfId="1974"/>
    <cellStyle name="计算 19" xfId="1975"/>
    <cellStyle name="计算 2" xfId="1976"/>
    <cellStyle name="计算 2 9" xfId="1977"/>
    <cellStyle name="计算 3" xfId="1978"/>
    <cellStyle name="计算 3 11" xfId="1979"/>
    <cellStyle name="链接单元格 19" xfId="1980"/>
    <cellStyle name="计算 3 12" xfId="1981"/>
    <cellStyle name="计算 3 14" xfId="1982"/>
    <cellStyle name="计算 3 15" xfId="1983"/>
    <cellStyle name="计算 3 9" xfId="1984"/>
    <cellStyle name="计算 4" xfId="1985"/>
    <cellStyle name="计算 4 15" xfId="1986"/>
    <cellStyle name="计算 4 5" xfId="1987"/>
    <cellStyle name="计算 5" xfId="1988"/>
    <cellStyle name="计算 6" xfId="1989"/>
    <cellStyle name="适中 2 10" xfId="1990"/>
    <cellStyle name="计算 7" xfId="1991"/>
    <cellStyle name="适中 2 11" xfId="1992"/>
    <cellStyle name="计算 8" xfId="1993"/>
    <cellStyle name="适中 2 12" xfId="1994"/>
    <cellStyle name="计算 9" xfId="1995"/>
    <cellStyle name="适中 2 13" xfId="1996"/>
    <cellStyle name="检查单元格 17" xfId="1997"/>
    <cellStyle name="检查单元格 18" xfId="1998"/>
    <cellStyle name="检查单元格 19" xfId="1999"/>
    <cellStyle name="检查单元格 2 10" xfId="2000"/>
    <cellStyle name="检查单元格 2 11" xfId="2001"/>
    <cellStyle name="检查单元格 2 12" xfId="2002"/>
    <cellStyle name="检查单元格 2 13" xfId="2003"/>
    <cellStyle name="检查单元格 2 14" xfId="2004"/>
    <cellStyle name="检查单元格 2 15" xfId="2005"/>
    <cellStyle name="检查单元格 3 14" xfId="2006"/>
    <cellStyle name="检查单元格 3 2" xfId="2007"/>
    <cellStyle name="检查单元格 3 3" xfId="2008"/>
    <cellStyle name="检查单元格 3 4" xfId="2009"/>
    <cellStyle name="检查单元格 3 5" xfId="2010"/>
    <cellStyle name="检查单元格 3 6" xfId="2011"/>
    <cellStyle name="检查单元格 3 7" xfId="2012"/>
    <cellStyle name="检查单元格 4 3" xfId="2013"/>
    <cellStyle name="检查单元格 4 4" xfId="2014"/>
    <cellStyle name="检查单元格 4 5" xfId="2015"/>
    <cellStyle name="检查单元格 4 6" xfId="2016"/>
    <cellStyle name="检查单元格 4 7" xfId="2017"/>
    <cellStyle name="检查单元格 9" xfId="2018"/>
    <cellStyle name="解释性文本 18" xfId="2019"/>
    <cellStyle name="解释性文本 19" xfId="2020"/>
    <cellStyle name="解释性文本 2 15" xfId="2021"/>
    <cellStyle name="解释性文本 2 6" xfId="2022"/>
    <cellStyle name="解释性文本 2 7" xfId="2023"/>
    <cellStyle name="解释性文本 2 8" xfId="2024"/>
    <cellStyle name="解释性文本 3 10" xfId="2025"/>
    <cellStyle name="解释性文本 3 11" xfId="2026"/>
    <cellStyle name="解释性文本 3 6" xfId="2027"/>
    <cellStyle name="解释性文本 3 7" xfId="2028"/>
    <cellStyle name="解释性文本 4 2" xfId="2029"/>
    <cellStyle name="解释性文本 4 3" xfId="2030"/>
    <cellStyle name="解释性文本 4 4" xfId="2031"/>
    <cellStyle name="解释性文本 4 5" xfId="2032"/>
    <cellStyle name="解释性文本 4 6" xfId="2033"/>
    <cellStyle name="解释性文本 4 7" xfId="2034"/>
    <cellStyle name="警告文本 10" xfId="2035"/>
    <cellStyle name="警告文本 11" xfId="2036"/>
    <cellStyle name="警告文本 12" xfId="2037"/>
    <cellStyle name="警告文本 2 10" xfId="2038"/>
    <cellStyle name="警告文本 2 11" xfId="2039"/>
    <cellStyle name="警告文本 2 12" xfId="2040"/>
    <cellStyle name="警告文本 2 13" xfId="2041"/>
    <cellStyle name="警告文本 2 9" xfId="2042"/>
    <cellStyle name="警告文本 3 10" xfId="2043"/>
    <cellStyle name="强调文字颜色 3 4 3" xfId="2044"/>
    <cellStyle name="警告文本 3 11" xfId="2045"/>
    <cellStyle name="强调文字颜色 3 4 4" xfId="2046"/>
    <cellStyle name="强调文字颜色 3 4 5" xfId="2047"/>
    <cellStyle name="警告文本 3 12" xfId="2048"/>
    <cellStyle name="强调文字颜色 3 4 6" xfId="2049"/>
    <cellStyle name="警告文本 3 13" xfId="2050"/>
    <cellStyle name="强调文字颜色 3 4 7" xfId="2051"/>
    <cellStyle name="警告文本 3 14" xfId="2052"/>
    <cellStyle name="强调文字颜色 3 4 8" xfId="2053"/>
    <cellStyle name="警告文本 3 15" xfId="2054"/>
    <cellStyle name="警告文本 3 2" xfId="2055"/>
    <cellStyle name="警告文本 3 3" xfId="2056"/>
    <cellStyle name="警告文本 3 4" xfId="2057"/>
    <cellStyle name="警告文本 3 5" xfId="2058"/>
    <cellStyle name="警告文本 3 6" xfId="2059"/>
    <cellStyle name="警告文本 3 7" xfId="2060"/>
    <cellStyle name="警告文本 3 8" xfId="2061"/>
    <cellStyle name="警告文本 3 9" xfId="2062"/>
    <cellStyle name="警告文本 4" xfId="2063"/>
    <cellStyle name="警告文本 4 2" xfId="2064"/>
    <cellStyle name="警告文本 4 3" xfId="2065"/>
    <cellStyle name="警告文本 4 4" xfId="2066"/>
    <cellStyle name="警告文本 4 5" xfId="2067"/>
    <cellStyle name="警告文本 4 6" xfId="2068"/>
    <cellStyle name="警告文本 4 7" xfId="2069"/>
    <cellStyle name="警告文本 4 8" xfId="2070"/>
    <cellStyle name="警告文本 4 9" xfId="2071"/>
    <cellStyle name="警告文本 5" xfId="2072"/>
    <cellStyle name="警告文本 6" xfId="2073"/>
    <cellStyle name="警告文本 7" xfId="2074"/>
    <cellStyle name="警告文本 8" xfId="2075"/>
    <cellStyle name="警告文本 9" xfId="2076"/>
    <cellStyle name="链接单元格 10" xfId="2077"/>
    <cellStyle name="链接单元格 11" xfId="2078"/>
    <cellStyle name="链接单元格 12" xfId="2079"/>
    <cellStyle name="链接单元格 13" xfId="2080"/>
    <cellStyle name="链接单元格 14" xfId="2081"/>
    <cellStyle name="链接单元格 15" xfId="2082"/>
    <cellStyle name="链接单元格 16" xfId="2083"/>
    <cellStyle name="链接单元格 17" xfId="2084"/>
    <cellStyle name="链接单元格 2" xfId="2085"/>
    <cellStyle name="链接单元格 2 10" xfId="2086"/>
    <cellStyle name="链接单元格 2 11" xfId="2087"/>
    <cellStyle name="链接单元格 2 12" xfId="2088"/>
    <cellStyle name="链接单元格 2 13" xfId="2089"/>
    <cellStyle name="链接单元格 2 14" xfId="2090"/>
    <cellStyle name="链接单元格 2 15" xfId="2091"/>
    <cellStyle name="链接单元格 2 2" xfId="2092"/>
    <cellStyle name="链接单元格 2 3" xfId="2093"/>
    <cellStyle name="链接单元格 2 4" xfId="2094"/>
    <cellStyle name="链接单元格 2 5" xfId="2095"/>
    <cellStyle name="链接单元格 2 6" xfId="2096"/>
    <cellStyle name="链接单元格 2 7" xfId="2097"/>
    <cellStyle name="链接单元格 2 8" xfId="2098"/>
    <cellStyle name="链接单元格 2 9" xfId="2099"/>
    <cellStyle name="链接单元格 3" xfId="2100"/>
    <cellStyle name="链接单元格 3 10" xfId="2101"/>
    <cellStyle name="强调文字颜色 2 2" xfId="2102"/>
    <cellStyle name="链接单元格 3 12" xfId="2103"/>
    <cellStyle name="强调文字颜色 2 3" xfId="2104"/>
    <cellStyle name="链接单元格 3 13" xfId="2105"/>
    <cellStyle name="强调文字颜色 2 4" xfId="2106"/>
    <cellStyle name="链接单元格 3 14" xfId="2107"/>
    <cellStyle name="强调文字颜色 2 5" xfId="2108"/>
    <cellStyle name="链接单元格 3 15" xfId="2109"/>
    <cellStyle name="链接单元格 3 2" xfId="2110"/>
    <cellStyle name="链接单元格 3 3" xfId="2111"/>
    <cellStyle name="链接单元格 3 4" xfId="2112"/>
    <cellStyle name="链接单元格 3 5" xfId="2113"/>
    <cellStyle name="链接单元格 3 6" xfId="2114"/>
    <cellStyle name="链接单元格 3 7" xfId="2115"/>
    <cellStyle name="链接单元格 3 8" xfId="2116"/>
    <cellStyle name="链接单元格 3 9" xfId="2117"/>
    <cellStyle name="链接单元格 4" xfId="2118"/>
    <cellStyle name="链接单元格 4 10" xfId="2119"/>
    <cellStyle name="链接单元格 4 11" xfId="2120"/>
    <cellStyle name="链接单元格 4 12" xfId="2121"/>
    <cellStyle name="链接单元格 4 13" xfId="2122"/>
    <cellStyle name="链接单元格 4 14" xfId="2123"/>
    <cellStyle name="链接单元格 4 15" xfId="2124"/>
    <cellStyle name="链接单元格 4 2" xfId="2125"/>
    <cellStyle name="链接单元格 4 3" xfId="2126"/>
    <cellStyle name="链接单元格 4 4" xfId="2127"/>
    <cellStyle name="链接单元格 4 5" xfId="2128"/>
    <cellStyle name="链接单元格 4 6" xfId="2129"/>
    <cellStyle name="链接单元格 4 7" xfId="2130"/>
    <cellStyle name="链接单元格 4 8" xfId="2131"/>
    <cellStyle name="链接单元格 4 9" xfId="2132"/>
    <cellStyle name="链接单元格 5" xfId="2133"/>
    <cellStyle name="链接单元格 6" xfId="2134"/>
    <cellStyle name="链接单元格 7" xfId="2135"/>
    <cellStyle name="链接单元格 8" xfId="2136"/>
    <cellStyle name="链接单元格 9" xfId="2137"/>
    <cellStyle name="千位[0]_E22" xfId="2138"/>
    <cellStyle name="千位_E22" xfId="2139"/>
    <cellStyle name="强调文字颜色 6 2 6" xfId="2140"/>
    <cellStyle name="强调文字颜色 1 10" xfId="2141"/>
    <cellStyle name="强调文字颜色 6 2 7" xfId="2142"/>
    <cellStyle name="强调文字颜色 1 11" xfId="2143"/>
    <cellStyle name="强调文字颜色 6 2 8" xfId="2144"/>
    <cellStyle name="强调文字颜色 1 12" xfId="2145"/>
    <cellStyle name="强调文字颜色 6 2 9" xfId="2146"/>
    <cellStyle name="强调文字颜色 1 13" xfId="2147"/>
    <cellStyle name="强调文字颜色 1 14" xfId="2148"/>
    <cellStyle name="强调文字颜色 1 15" xfId="2149"/>
    <cellStyle name="强调文字颜色 1 16" xfId="2150"/>
    <cellStyle name="强调文字颜色 1 17" xfId="2151"/>
    <cellStyle name="强调文字颜色 1 18" xfId="2152"/>
    <cellStyle name="强调文字颜色 1 19" xfId="2153"/>
    <cellStyle name="强调文字颜色 1 2" xfId="2154"/>
    <cellStyle name="强调文字颜色 1 2 10" xfId="2155"/>
    <cellStyle name="强调文字颜色 1 2 11" xfId="2156"/>
    <cellStyle name="强调文字颜色 1 3" xfId="2157"/>
    <cellStyle name="强调文字颜色 1 3 10" xfId="2158"/>
    <cellStyle name="强调文字颜色 1 3 11" xfId="2159"/>
    <cellStyle name="强调文字颜色 1 3 12" xfId="2160"/>
    <cellStyle name="强调文字颜色 1 3 13" xfId="2161"/>
    <cellStyle name="强调文字颜色 1 3 14" xfId="2162"/>
    <cellStyle name="强调文字颜色 1 3 15" xfId="2163"/>
    <cellStyle name="强调文字颜色 1 3 2" xfId="2164"/>
    <cellStyle name="强调文字颜色 1 3 3" xfId="2165"/>
    <cellStyle name="强调文字颜色 1 3 4" xfId="2166"/>
    <cellStyle name="强调文字颜色 6 2 10" xfId="2167"/>
    <cellStyle name="强调文字颜色 1 3 5" xfId="2168"/>
    <cellStyle name="强调文字颜色 6 2 11" xfId="2169"/>
    <cellStyle name="强调文字颜色 1 3 6" xfId="2170"/>
    <cellStyle name="强调文字颜色 6 2 12" xfId="2171"/>
    <cellStyle name="强调文字颜色 1 3 7" xfId="2172"/>
    <cellStyle name="强调文字颜色 6 2 13" xfId="2173"/>
    <cellStyle name="强调文字颜色 1 3 8" xfId="2174"/>
    <cellStyle name="强调文字颜色 6 2 14" xfId="2175"/>
    <cellStyle name="强调文字颜色 1 3 9" xfId="2176"/>
    <cellStyle name="强调文字颜色 1 4" xfId="2177"/>
    <cellStyle name="强调文字颜色 1 4 10" xfId="2178"/>
    <cellStyle name="强调文字颜色 1 4 11" xfId="2179"/>
    <cellStyle name="强调文字颜色 1 4 12" xfId="2180"/>
    <cellStyle name="强调文字颜色 1 4 13" xfId="2181"/>
    <cellStyle name="强调文字颜色 1 4 14" xfId="2182"/>
    <cellStyle name="强调文字颜色 1 4 15" xfId="2183"/>
    <cellStyle name="强调文字颜色 1 4 2" xfId="2184"/>
    <cellStyle name="强调文字颜色 1 4 3" xfId="2185"/>
    <cellStyle name="强调文字颜色 1 4 4" xfId="2186"/>
    <cellStyle name="强调文字颜色 1 4 5" xfId="2187"/>
    <cellStyle name="强调文字颜色 1 4 6" xfId="2188"/>
    <cellStyle name="强调文字颜色 1 4 7" xfId="2189"/>
    <cellStyle name="强调文字颜色 1 4 8" xfId="2190"/>
    <cellStyle name="强调文字颜色 1 4 9" xfId="2191"/>
    <cellStyle name="强调文字颜色 1 5" xfId="2192"/>
    <cellStyle name="强调文字颜色 1 6" xfId="2193"/>
    <cellStyle name="强调文字颜色 1 7" xfId="2194"/>
    <cellStyle name="强调文字颜色 1 8" xfId="2195"/>
    <cellStyle name="强调文字颜色 1 9" xfId="2196"/>
    <cellStyle name="强调文字颜色 2 14" xfId="2197"/>
    <cellStyle name="强调文字颜色 2 15" xfId="2198"/>
    <cellStyle name="强调文字颜色 2 16" xfId="2199"/>
    <cellStyle name="强调文字颜色 2 17" xfId="2200"/>
    <cellStyle name="强调文字颜色 2 18" xfId="2201"/>
    <cellStyle name="强调文字颜色 2 19" xfId="2202"/>
    <cellStyle name="强调文字颜色 2 2 10" xfId="2203"/>
    <cellStyle name="强调文字颜色 2 2 11" xfId="2204"/>
    <cellStyle name="强调文字颜色 2 2 2" xfId="2205"/>
    <cellStyle name="强调文字颜色 2 2 3" xfId="2206"/>
    <cellStyle name="强调文字颜色 2 2 4" xfId="2207"/>
    <cellStyle name="强调文字颜色 2 2 5" xfId="2208"/>
    <cellStyle name="强调文字颜色 2 2 6" xfId="2209"/>
    <cellStyle name="强调文字颜色 2 2 7" xfId="2210"/>
    <cellStyle name="强调文字颜色 2 2 8" xfId="2211"/>
    <cellStyle name="强调文字颜色 2 2 9" xfId="2212"/>
    <cellStyle name="强调文字颜色 2 3 10" xfId="2213"/>
    <cellStyle name="强调文字颜色 2 3 11" xfId="2214"/>
    <cellStyle name="强调文字颜色 2 3 6" xfId="2215"/>
    <cellStyle name="强调文字颜色 2 3 7" xfId="2216"/>
    <cellStyle name="强调文字颜色 2 3 8" xfId="2217"/>
    <cellStyle name="强调文字颜色 2 3 9" xfId="2218"/>
    <cellStyle name="强调文字颜色 2 4 10" xfId="2219"/>
    <cellStyle name="强调文字颜色 2 4 11" xfId="2220"/>
    <cellStyle name="强调文字颜色 2 4 12" xfId="2221"/>
    <cellStyle name="强调文字颜色 2 4 13" xfId="2222"/>
    <cellStyle name="强调文字颜色 2 4 14" xfId="2223"/>
    <cellStyle name="强调文字颜色 2 4 15" xfId="2224"/>
    <cellStyle name="强调文字颜色 2 4 2" xfId="2225"/>
    <cellStyle name="强调文字颜色 2 4 3" xfId="2226"/>
    <cellStyle name="强调文字颜色 2 4 4" xfId="2227"/>
    <cellStyle name="强调文字颜色 2 4 5" xfId="2228"/>
    <cellStyle name="强调文字颜色 2 4 6" xfId="2229"/>
    <cellStyle name="强调文字颜色 2 4 7" xfId="2230"/>
    <cellStyle name="强调文字颜色 2 4 8" xfId="2231"/>
    <cellStyle name="强调文字颜色 2 4 9" xfId="2232"/>
    <cellStyle name="强调文字颜色 2 6" xfId="2233"/>
    <cellStyle name="强调文字颜色 2 7" xfId="2234"/>
    <cellStyle name="强调文字颜色 2 8" xfId="2235"/>
    <cellStyle name="强调文字颜色 2 9" xfId="2236"/>
    <cellStyle name="强调文字颜色 3 10" xfId="2237"/>
    <cellStyle name="强调文字颜色 3 11" xfId="2238"/>
    <cellStyle name="强调文字颜色 3 12" xfId="2239"/>
    <cellStyle name="强调文字颜色 3 13" xfId="2240"/>
    <cellStyle name="强调文字颜色 3 14" xfId="2241"/>
    <cellStyle name="强调文字颜色 3 15" xfId="2242"/>
    <cellStyle name="强调文字颜色 3 16" xfId="2243"/>
    <cellStyle name="强调文字颜色 3 17" xfId="2244"/>
    <cellStyle name="强调文字颜色 3 18" xfId="2245"/>
    <cellStyle name="强调文字颜色 3 19" xfId="2246"/>
    <cellStyle name="强调文字颜色 3 2" xfId="2247"/>
    <cellStyle name="强调文字颜色 3 2 10" xfId="2248"/>
    <cellStyle name="强调文字颜色 3 2 11" xfId="2249"/>
    <cellStyle name="强调文字颜色 3 2 12" xfId="2250"/>
    <cellStyle name="强调文字颜色 3 2 13" xfId="2251"/>
    <cellStyle name="强调文字颜色 3 2 15" xfId="2252"/>
    <cellStyle name="强调文字颜色 5 4 11" xfId="2253"/>
    <cellStyle name="强调文字颜色 3 2 2" xfId="2254"/>
    <cellStyle name="强调文字颜色 5 4 12" xfId="2255"/>
    <cellStyle name="强调文字颜色 3 2 3" xfId="2256"/>
    <cellStyle name="强调文字颜色 5 4 13" xfId="2257"/>
    <cellStyle name="强调文字颜色 3 2 4" xfId="2258"/>
    <cellStyle name="强调文字颜色 5 4 14" xfId="2259"/>
    <cellStyle name="强调文字颜色 3 2 5" xfId="2260"/>
    <cellStyle name="强调文字颜色 5 4 15" xfId="2261"/>
    <cellStyle name="强调文字颜色 3 2 6" xfId="2262"/>
    <cellStyle name="强调文字颜色 3 2 7" xfId="2263"/>
    <cellStyle name="强调文字颜色 3 2 8" xfId="2264"/>
    <cellStyle name="强调文字颜色 3 2 9" xfId="2265"/>
    <cellStyle name="强调文字颜色 3 3" xfId="2266"/>
    <cellStyle name="强调文字颜色 3 3 10" xfId="2267"/>
    <cellStyle name="强调文字颜色 3 3 11" xfId="2268"/>
    <cellStyle name="强调文字颜色 3 3 12" xfId="2269"/>
    <cellStyle name="强调文字颜色 3 3 13" xfId="2270"/>
    <cellStyle name="强调文字颜色 3 3 14" xfId="2271"/>
    <cellStyle name="强调文字颜色 3 3 15" xfId="2272"/>
    <cellStyle name="强调文字颜色 3 3 2" xfId="2273"/>
    <cellStyle name="强调文字颜色 3 3 3" xfId="2274"/>
    <cellStyle name="强调文字颜色 3 3 4" xfId="2275"/>
    <cellStyle name="强调文字颜色 3 3 5" xfId="2276"/>
    <cellStyle name="强调文字颜色 3 3 6" xfId="2277"/>
    <cellStyle name="强调文字颜色 3 3 7" xfId="2278"/>
    <cellStyle name="强调文字颜色 3 3 8" xfId="2279"/>
    <cellStyle name="强调文字颜色 3 3 9" xfId="2280"/>
    <cellStyle name="强调文字颜色 3 4" xfId="2281"/>
    <cellStyle name="强调文字颜色 3 4 10" xfId="2282"/>
    <cellStyle name="强调文字颜色 3 4 11" xfId="2283"/>
    <cellStyle name="强调文字颜色 3 4 12" xfId="2284"/>
    <cellStyle name="强调文字颜色 3 4 13" xfId="2285"/>
    <cellStyle name="强调文字颜色 3 4 14" xfId="2286"/>
    <cellStyle name="强调文字颜色 3 4 15" xfId="2287"/>
    <cellStyle name="强调文字颜色 3 4 2" xfId="2288"/>
    <cellStyle name="强调文字颜色 3 4 9" xfId="2289"/>
    <cellStyle name="强调文字颜色 3 5" xfId="2290"/>
    <cellStyle name="强调文字颜色 3 6" xfId="2291"/>
    <cellStyle name="强调文字颜色 3 7" xfId="2292"/>
    <cellStyle name="强调文字颜色 3 8" xfId="2293"/>
    <cellStyle name="强调文字颜色 3 9" xfId="2294"/>
    <cellStyle name="强调文字颜色 4 10" xfId="2295"/>
    <cellStyle name="强调文字颜色 4 2" xfId="2296"/>
    <cellStyle name="强调文字颜色 4 2 10" xfId="2297"/>
    <cellStyle name="强调文字颜色 4 2 11" xfId="2298"/>
    <cellStyle name="强调文字颜色 4 2 12" xfId="2299"/>
    <cellStyle name="强调文字颜色 4 2 13" xfId="2300"/>
    <cellStyle name="强调文字颜色 4 2 14" xfId="2301"/>
    <cellStyle name="强调文字颜色 4 2 15" xfId="2302"/>
    <cellStyle name="强调文字颜色 4 2 2" xfId="2303"/>
    <cellStyle name="强调文字颜色 4 2 3" xfId="2304"/>
    <cellStyle name="强调文字颜色 4 2 4" xfId="2305"/>
    <cellStyle name="强调文字颜色 4 2 5" xfId="2306"/>
    <cellStyle name="强调文字颜色 4 2 6" xfId="2307"/>
    <cellStyle name="强调文字颜色 4 3" xfId="2308"/>
    <cellStyle name="强调文字颜色 4 3 10" xfId="2309"/>
    <cellStyle name="强调文字颜色 4 3 11" xfId="2310"/>
    <cellStyle name="强调文字颜色 4 3 12" xfId="2311"/>
    <cellStyle name="强调文字颜色 4 3 13" xfId="2312"/>
    <cellStyle name="强调文字颜色 4 3 14" xfId="2313"/>
    <cellStyle name="强调文字颜色 4 3 15" xfId="2314"/>
    <cellStyle name="强调文字颜色 4 3 2" xfId="2315"/>
    <cellStyle name="强调文字颜色 4 3 3" xfId="2316"/>
    <cellStyle name="强调文字颜色 4 3 4" xfId="2317"/>
    <cellStyle name="强调文字颜色 4 3 5" xfId="2318"/>
    <cellStyle name="强调文字颜色 4 3 6" xfId="2319"/>
    <cellStyle name="强调文字颜色 4 4" xfId="2320"/>
    <cellStyle name="强调文字颜色 4 4 10" xfId="2321"/>
    <cellStyle name="强调文字颜色 4 4 11" xfId="2322"/>
    <cellStyle name="强调文字颜色 4 4 12" xfId="2323"/>
    <cellStyle name="强调文字颜色 4 4 2" xfId="2324"/>
    <cellStyle name="强调文字颜色 4 4 3" xfId="2325"/>
    <cellStyle name="强调文字颜色 4 4 4" xfId="2326"/>
    <cellStyle name="强调文字颜色 4 4 5" xfId="2327"/>
    <cellStyle name="强调文字颜色 4 4 6" xfId="2328"/>
    <cellStyle name="强调文字颜色 4 5" xfId="2329"/>
    <cellStyle name="强调文字颜色 4 6" xfId="2330"/>
    <cellStyle name="强调文字颜色 4 7" xfId="2331"/>
    <cellStyle name="输入 10" xfId="2332"/>
    <cellStyle name="强调文字颜色 4 8" xfId="2333"/>
    <cellStyle name="输入 11" xfId="2334"/>
    <cellStyle name="强调文字颜色 4 9" xfId="2335"/>
    <cellStyle name="强调文字颜色 5 10" xfId="2336"/>
    <cellStyle name="强调文字颜色 5 11" xfId="2337"/>
    <cellStyle name="强调文字颜色 5 12" xfId="2338"/>
    <cellStyle name="强调文字颜色 5 13" xfId="2339"/>
    <cellStyle name="强调文字颜色 5 14" xfId="2340"/>
    <cellStyle name="强调文字颜色 5 15" xfId="2341"/>
    <cellStyle name="强调文字颜色 5 2" xfId="2342"/>
    <cellStyle name="强调文字颜色 5 2 10" xfId="2343"/>
    <cellStyle name="强调文字颜色 5 2 11" xfId="2344"/>
    <cellStyle name="强调文字颜色 5 2 12" xfId="2345"/>
    <cellStyle name="强调文字颜色 5 2 13" xfId="2346"/>
    <cellStyle name="强调文字颜色 5 2 14" xfId="2347"/>
    <cellStyle name="强调文字颜色 5 2 15" xfId="2348"/>
    <cellStyle name="强调文字颜色 5 2 2" xfId="2349"/>
    <cellStyle name="强调文字颜色 5 2 3" xfId="2350"/>
    <cellStyle name="强调文字颜色 5 3" xfId="2351"/>
    <cellStyle name="强调文字颜色 5 3 10" xfId="2352"/>
    <cellStyle name="强调文字颜色 5 3 11" xfId="2353"/>
    <cellStyle name="强调文字颜色 5 3 12" xfId="2354"/>
    <cellStyle name="强调文字颜色 5 3 13" xfId="2355"/>
    <cellStyle name="强调文字颜色 5 3 14" xfId="2356"/>
    <cellStyle name="强调文字颜色 5 3 15" xfId="2357"/>
    <cellStyle name="强调文字颜色 5 3 2" xfId="2358"/>
    <cellStyle name="强调文字颜色 5 3 3" xfId="2359"/>
    <cellStyle name="强调文字颜色 5 3 4" xfId="2360"/>
    <cellStyle name="强调文字颜色 5 3 5" xfId="2361"/>
    <cellStyle name="强调文字颜色 5 3 6" xfId="2362"/>
    <cellStyle name="强调文字颜色 5 3 7" xfId="2363"/>
    <cellStyle name="强调文字颜色 5 3 8" xfId="2364"/>
    <cellStyle name="强调文字颜色 5 3 9" xfId="2365"/>
    <cellStyle name="强调文字颜色 5 4" xfId="2366"/>
    <cellStyle name="强调文字颜色 5 4 10" xfId="2367"/>
    <cellStyle name="强调文字颜色 5 4 2" xfId="2368"/>
    <cellStyle name="强调文字颜色 5 4 3" xfId="2369"/>
    <cellStyle name="强调文字颜色 5 4 4" xfId="2370"/>
    <cellStyle name="强调文字颜色 5 4 5" xfId="2371"/>
    <cellStyle name="强调文字颜色 5 4 6" xfId="2372"/>
    <cellStyle name="强调文字颜色 5 4 7" xfId="2373"/>
    <cellStyle name="强调文字颜色 5 4 8" xfId="2374"/>
    <cellStyle name="强调文字颜色 5 4 9" xfId="2375"/>
    <cellStyle name="强调文字颜色 5 5" xfId="2376"/>
    <cellStyle name="强调文字颜色 5 6" xfId="2377"/>
    <cellStyle name="强调文字颜色 5 7" xfId="2378"/>
    <cellStyle name="强调文字颜色 5 8" xfId="2379"/>
    <cellStyle name="强调文字颜色 5 9" xfId="2380"/>
    <cellStyle name="强调文字颜色 6 10" xfId="2381"/>
    <cellStyle name="强调文字颜色 6 11" xfId="2382"/>
    <cellStyle name="强调文字颜色 6 12" xfId="2383"/>
    <cellStyle name="强调文字颜色 6 13" xfId="2384"/>
    <cellStyle name="强调文字颜色 6 14" xfId="2385"/>
    <cellStyle name="强调文字颜色 6 15" xfId="2386"/>
    <cellStyle name="强调文字颜色 6 16" xfId="2387"/>
    <cellStyle name="强调文字颜色 6 2" xfId="2388"/>
    <cellStyle name="强调文字颜色 6 2 15" xfId="2389"/>
    <cellStyle name="强调文字颜色 6 2 2" xfId="2390"/>
    <cellStyle name="强调文字颜色 6 2 3" xfId="2391"/>
    <cellStyle name="强调文字颜色 6 2 4" xfId="2392"/>
    <cellStyle name="强调文字颜色 6 2 5" xfId="2393"/>
    <cellStyle name="强调文字颜色 6 3" xfId="2394"/>
    <cellStyle name="强调文字颜色 6 3 14" xfId="2395"/>
    <cellStyle name="强调文字颜色 6 3 15" xfId="2396"/>
    <cellStyle name="强调文字颜色 6 3 2" xfId="2397"/>
    <cellStyle name="强调文字颜色 6 3 3" xfId="2398"/>
    <cellStyle name="强调文字颜色 6 3 4" xfId="2399"/>
    <cellStyle name="强调文字颜色 6 3 5" xfId="2400"/>
    <cellStyle name="强调文字颜色 6 3 6" xfId="2401"/>
    <cellStyle name="强调文字颜色 6 3 7" xfId="2402"/>
    <cellStyle name="强调文字颜色 6 3 8" xfId="2403"/>
    <cellStyle name="强调文字颜色 6 3 9" xfId="2404"/>
    <cellStyle name="强调文字颜色 6 4" xfId="2405"/>
    <cellStyle name="强调文字颜色 6 4 10" xfId="2406"/>
    <cellStyle name="强调文字颜色 6 4 11" xfId="2407"/>
    <cellStyle name="强调文字颜色 6 4 12" xfId="2408"/>
    <cellStyle name="强调文字颜色 6 4 13" xfId="2409"/>
    <cellStyle name="强调文字颜色 6 4 14" xfId="2410"/>
    <cellStyle name="强调文字颜色 6 4 15" xfId="2411"/>
    <cellStyle name="强调文字颜色 6 4 2" xfId="2412"/>
    <cellStyle name="强调文字颜色 6 4 3" xfId="2413"/>
    <cellStyle name="强调文字颜色 6 4 4" xfId="2414"/>
    <cellStyle name="强调文字颜色 6 4 5" xfId="2415"/>
    <cellStyle name="强调文字颜色 6 4 6" xfId="2416"/>
    <cellStyle name="强调文字颜色 6 4 7" xfId="2417"/>
    <cellStyle name="强调文字颜色 6 4 8" xfId="2418"/>
    <cellStyle name="强调文字颜色 6 5" xfId="2419"/>
    <cellStyle name="强调文字颜色 6 6" xfId="2420"/>
    <cellStyle name="强调文字颜色 6 7" xfId="2421"/>
    <cellStyle name="强调文字颜色 6 8" xfId="2422"/>
    <cellStyle name="强调文字颜色 6 9" xfId="2423"/>
    <cellStyle name="适中 10" xfId="2424"/>
    <cellStyle name="适中 11" xfId="2425"/>
    <cellStyle name="适中 12" xfId="2426"/>
    <cellStyle name="适中 13" xfId="2427"/>
    <cellStyle name="适中 14" xfId="2428"/>
    <cellStyle name="适中 15" xfId="2429"/>
    <cellStyle name="适中 16" xfId="2430"/>
    <cellStyle name="适中 17" xfId="2431"/>
    <cellStyle name="适中 18" xfId="2432"/>
    <cellStyle name="适中 19" xfId="2433"/>
    <cellStyle name="适中 2 14" xfId="2434"/>
    <cellStyle name="适中 2 15" xfId="2435"/>
    <cellStyle name="适中 2 2" xfId="2436"/>
    <cellStyle name="适中 2 3" xfId="2437"/>
    <cellStyle name="适中 3 2" xfId="2438"/>
    <cellStyle name="适中 3 3" xfId="2439"/>
    <cellStyle name="适中 3 4" xfId="2440"/>
    <cellStyle name="适中 3 5" xfId="2441"/>
    <cellStyle name="适中 3 6" xfId="2442"/>
    <cellStyle name="适中 3 7" xfId="2443"/>
    <cellStyle name="适中 3 8" xfId="2444"/>
    <cellStyle name="适中 3 9" xfId="2445"/>
    <cellStyle name="适中 4" xfId="2446"/>
    <cellStyle name="适中 4 10" xfId="2447"/>
    <cellStyle name="适中 4 11" xfId="2448"/>
    <cellStyle name="适中 4 12" xfId="2449"/>
    <cellStyle name="适中 4 13" xfId="2450"/>
    <cellStyle name="适中 4 14" xfId="2451"/>
    <cellStyle name="适中 4 15" xfId="2452"/>
    <cellStyle name="适中 4 2" xfId="2453"/>
    <cellStyle name="适中 4 3" xfId="2454"/>
    <cellStyle name="适中 4 4" xfId="2455"/>
    <cellStyle name="适中 4 5" xfId="2456"/>
    <cellStyle name="适中 4 6" xfId="2457"/>
    <cellStyle name="适中 4 7" xfId="2458"/>
    <cellStyle name="适中 4 8" xfId="2459"/>
    <cellStyle name="适中 4 9" xfId="2460"/>
    <cellStyle name="适中 5" xfId="2461"/>
    <cellStyle name="适中 6" xfId="2462"/>
    <cellStyle name="适中 7" xfId="2463"/>
    <cellStyle name="适中 8" xfId="2464"/>
    <cellStyle name="适中 9" xfId="2465"/>
    <cellStyle name="输出 10" xfId="2466"/>
    <cellStyle name="输出 11" xfId="2467"/>
    <cellStyle name="输出 12" xfId="2468"/>
    <cellStyle name="输出 13" xfId="2469"/>
    <cellStyle name="输出 14" xfId="2470"/>
    <cellStyle name="输出 15" xfId="2471"/>
    <cellStyle name="输出 16" xfId="2472"/>
    <cellStyle name="输出 17" xfId="2473"/>
    <cellStyle name="输出 18" xfId="2474"/>
    <cellStyle name="输出 19" xfId="2475"/>
    <cellStyle name="输出 2" xfId="2476"/>
    <cellStyle name="输出 2 13" xfId="2477"/>
    <cellStyle name="输出 2 14" xfId="2478"/>
    <cellStyle name="输出 2 15" xfId="2479"/>
    <cellStyle name="输出 2 2" xfId="2480"/>
    <cellStyle name="输出 2 3" xfId="2481"/>
    <cellStyle name="输出 2 4" xfId="2482"/>
    <cellStyle name="输出 2 5" xfId="2483"/>
    <cellStyle name="输出 2 6" xfId="2484"/>
    <cellStyle name="输出 2 7" xfId="2485"/>
    <cellStyle name="输出 2 8" xfId="2486"/>
    <cellStyle name="输出 2 9" xfId="2487"/>
    <cellStyle name="输出 3" xfId="2488"/>
    <cellStyle name="输出 3 2" xfId="2489"/>
    <cellStyle name="输出 3 3" xfId="2490"/>
    <cellStyle name="输出 3 4" xfId="2491"/>
    <cellStyle name="输出 3 5" xfId="2492"/>
    <cellStyle name="输出 3 6" xfId="2493"/>
    <cellStyle name="输出 3 7" xfId="2494"/>
    <cellStyle name="输出 3 8" xfId="2495"/>
    <cellStyle name="输出 3 9" xfId="2496"/>
    <cellStyle name="输出 4" xfId="2497"/>
    <cellStyle name="输出 5" xfId="2498"/>
    <cellStyle name="输出 6" xfId="2499"/>
    <cellStyle name="输出 7" xfId="2500"/>
    <cellStyle name="输出 8" xfId="2501"/>
    <cellStyle name="输出 9" xfId="2502"/>
    <cellStyle name="输入 12" xfId="2503"/>
    <cellStyle name="输入 2" xfId="2504"/>
    <cellStyle name="输入 2 10" xfId="2505"/>
    <cellStyle name="输入 2 11" xfId="2506"/>
    <cellStyle name="输入 2 12" xfId="2507"/>
    <cellStyle name="输入 2 13" xfId="2508"/>
    <cellStyle name="输入 2 14" xfId="2509"/>
    <cellStyle name="输入 2 15" xfId="2510"/>
    <cellStyle name="输入 2 2" xfId="2511"/>
    <cellStyle name="输入 2 3" xfId="2512"/>
    <cellStyle name="输入 2 4" xfId="2513"/>
    <cellStyle name="输入 2 5" xfId="2514"/>
    <cellStyle name="输入 2 6" xfId="2515"/>
    <cellStyle name="输入 2 7" xfId="2516"/>
    <cellStyle name="输入 2 8" xfId="2517"/>
    <cellStyle name="输入 2 9" xfId="2518"/>
    <cellStyle name="输入 3" xfId="2519"/>
    <cellStyle name="输入 3 10" xfId="2520"/>
    <cellStyle name="输入 3 11" xfId="2521"/>
    <cellStyle name="输入 3 12" xfId="2522"/>
    <cellStyle name="输入 3 13" xfId="2523"/>
    <cellStyle name="输入 3 14" xfId="2524"/>
    <cellStyle name="输入 3 15" xfId="2525"/>
    <cellStyle name="输入 3 8" xfId="2526"/>
    <cellStyle name="输入 3 9" xfId="2527"/>
    <cellStyle name="输入 4 10" xfId="2528"/>
    <cellStyle name="输入 4 11" xfId="2529"/>
    <cellStyle name="输入 4 12" xfId="2530"/>
    <cellStyle name="输入 4 13" xfId="2531"/>
    <cellStyle name="输入 4 14" xfId="2532"/>
    <cellStyle name="输入 4 15" xfId="2533"/>
    <cellStyle name="输入 4 8" xfId="2534"/>
    <cellStyle name="输入 4 9" xfId="2535"/>
    <cellStyle name="输入 5" xfId="2536"/>
    <cellStyle name="输入 6" xfId="2537"/>
    <cellStyle name="输入 7" xfId="2538"/>
    <cellStyle name="输入 8" xfId="2539"/>
    <cellStyle name="输入 9" xfId="2540"/>
    <cellStyle name="注释 2 15" xfId="2541"/>
    <cellStyle name="注释 2 6" xfId="2542"/>
    <cellStyle name="注释 2 7" xfId="2543"/>
    <cellStyle name="注释 2 8" xfId="2544"/>
    <cellStyle name="注释 2 9" xfId="2545"/>
    <cellStyle name="注释 3 15" xfId="2546"/>
  </cellStyles>
  <tableStyles count="0" defaultTableStyle="Table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T126"/>
  <sheetViews>
    <sheetView showZeros="0" tabSelected="1" zoomScale="130" zoomScaleNormal="130" workbookViewId="0">
      <pane xSplit="1" ySplit="3" topLeftCell="B80" activePane="bottomRight" state="frozen"/>
      <selection/>
      <selection pane="topRight"/>
      <selection pane="bottomLeft"/>
      <selection pane="bottomRight" activeCell="C96" sqref="C96"/>
    </sheetView>
  </sheetViews>
  <sheetFormatPr defaultColWidth="9" defaultRowHeight="13.5"/>
  <cols>
    <col min="1" max="1" width="45.3416666666667" style="6" customWidth="1"/>
    <col min="2" max="2" width="11.1916666666667" style="7" customWidth="1"/>
    <col min="3" max="3" width="9.675" style="8" customWidth="1"/>
    <col min="4" max="4" width="7.5" style="9" customWidth="1"/>
    <col min="5" max="5" width="7.175" style="9" customWidth="1"/>
    <col min="6" max="7" width="7.38333333333333" style="9" customWidth="1"/>
    <col min="8" max="8" width="6.95" style="9" customWidth="1"/>
    <col min="9" max="9" width="6.73333333333333" style="9" customWidth="1"/>
    <col min="10" max="10" width="6.29166666666667" style="9" customWidth="1"/>
    <col min="11" max="11" width="7.175" style="9" customWidth="1"/>
    <col min="12" max="12" width="6.95833333333333" style="9" customWidth="1"/>
    <col min="13" max="13" width="7.175" style="9" customWidth="1"/>
    <col min="14" max="14" width="7.05833333333333" style="9" customWidth="1"/>
    <col min="15" max="15" width="6.73333333333333" style="9" customWidth="1"/>
    <col min="16" max="16" width="7.60833333333333" style="9" customWidth="1"/>
    <col min="17" max="17" width="7.6" style="9" customWidth="1"/>
    <col min="18" max="18" width="6.73333333333333" style="9" customWidth="1"/>
    <col min="19" max="19" width="7.70833333333333" style="9" customWidth="1"/>
    <col min="20" max="20" width="6.51666666666667" style="9" customWidth="1"/>
    <col min="21" max="16384" width="9" style="6"/>
  </cols>
  <sheetData>
    <row r="1" ht="30" customHeight="1" spans="1:20">
      <c r="A1" s="10" t="s">
        <v>0</v>
      </c>
      <c r="B1" s="11"/>
      <c r="C1" s="12"/>
      <c r="D1" s="10"/>
      <c r="E1" s="10"/>
      <c r="F1" s="10"/>
      <c r="G1" s="10"/>
      <c r="H1" s="10"/>
      <c r="I1" s="10"/>
      <c r="J1" s="10"/>
      <c r="K1" s="10"/>
      <c r="L1" s="10"/>
      <c r="M1" s="10"/>
      <c r="N1" s="10"/>
      <c r="O1" s="10"/>
      <c r="P1" s="10"/>
      <c r="Q1" s="10"/>
      <c r="R1" s="10"/>
      <c r="S1" s="10"/>
      <c r="T1" s="10"/>
    </row>
    <row r="2" spans="19:19">
      <c r="S2" s="9" t="s">
        <v>1</v>
      </c>
    </row>
    <row r="3" s="1" customFormat="1" ht="12.75" customHeight="1" spans="1:20">
      <c r="A3" s="13" t="s">
        <v>2</v>
      </c>
      <c r="B3" s="14" t="s">
        <v>3</v>
      </c>
      <c r="C3" s="15" t="s">
        <v>4</v>
      </c>
      <c r="D3" s="15" t="s">
        <v>5</v>
      </c>
      <c r="E3" s="15" t="s">
        <v>6</v>
      </c>
      <c r="F3" s="15" t="s">
        <v>7</v>
      </c>
      <c r="G3" s="15" t="s">
        <v>8</v>
      </c>
      <c r="H3" s="15" t="s">
        <v>9</v>
      </c>
      <c r="I3" s="15" t="s">
        <v>10</v>
      </c>
      <c r="J3" s="15" t="s">
        <v>11</v>
      </c>
      <c r="K3" s="15" t="s">
        <v>12</v>
      </c>
      <c r="L3" s="15" t="s">
        <v>13</v>
      </c>
      <c r="M3" s="15" t="s">
        <v>14</v>
      </c>
      <c r="N3" s="15" t="s">
        <v>15</v>
      </c>
      <c r="O3" s="15" t="s">
        <v>16</v>
      </c>
      <c r="P3" s="15" t="s">
        <v>17</v>
      </c>
      <c r="Q3" s="15" t="s">
        <v>18</v>
      </c>
      <c r="R3" s="15" t="s">
        <v>19</v>
      </c>
      <c r="S3" s="15" t="s">
        <v>20</v>
      </c>
      <c r="T3" s="15" t="s">
        <v>21</v>
      </c>
    </row>
    <row r="4" s="2" customFormat="1" ht="12.75" customHeight="1" spans="1:20">
      <c r="A4" s="16" t="s">
        <v>22</v>
      </c>
      <c r="B4" s="17">
        <f>SUM(B5:B9)</f>
        <v>18976</v>
      </c>
      <c r="C4" s="17">
        <f>SUM(C5:C9)</f>
        <v>18849.6</v>
      </c>
      <c r="D4" s="17">
        <v>13.3</v>
      </c>
      <c r="E4" s="17">
        <v>15.4</v>
      </c>
      <c r="F4" s="17">
        <v>8.6</v>
      </c>
      <c r="G4" s="17">
        <v>11.1</v>
      </c>
      <c r="H4" s="17">
        <v>10.6</v>
      </c>
      <c r="I4" s="17">
        <v>8.6</v>
      </c>
      <c r="J4" s="17">
        <v>1.2</v>
      </c>
      <c r="K4" s="17">
        <v>2.6</v>
      </c>
      <c r="L4" s="17">
        <v>2.7</v>
      </c>
      <c r="M4" s="17">
        <v>0.9</v>
      </c>
      <c r="N4" s="17">
        <v>10.2</v>
      </c>
      <c r="O4" s="17">
        <v>10.8</v>
      </c>
      <c r="P4" s="17">
        <v>7.8</v>
      </c>
      <c r="Q4" s="17">
        <v>12.2</v>
      </c>
      <c r="R4" s="17">
        <v>10.4</v>
      </c>
      <c r="S4" s="17">
        <v>0</v>
      </c>
      <c r="T4" s="17"/>
    </row>
    <row r="5" s="3" customFormat="1" ht="12.75" customHeight="1" spans="1:20">
      <c r="A5" s="18" t="s">
        <v>23</v>
      </c>
      <c r="B5" s="19">
        <v>1266</v>
      </c>
      <c r="C5" s="20">
        <v>1266</v>
      </c>
      <c r="D5" s="21"/>
      <c r="E5" s="21"/>
      <c r="F5" s="21"/>
      <c r="G5" s="21"/>
      <c r="H5" s="21"/>
      <c r="I5" s="21"/>
      <c r="J5" s="21"/>
      <c r="K5" s="21"/>
      <c r="L5" s="21"/>
      <c r="M5" s="21"/>
      <c r="N5" s="21"/>
      <c r="O5" s="21"/>
      <c r="P5" s="21"/>
      <c r="Q5" s="21"/>
      <c r="R5" s="21"/>
      <c r="S5" s="21"/>
      <c r="T5" s="21"/>
    </row>
    <row r="6" s="3" customFormat="1" ht="12.75" customHeight="1" spans="1:20">
      <c r="A6" s="18" t="s">
        <v>24</v>
      </c>
      <c r="B6" s="19">
        <v>46</v>
      </c>
      <c r="C6" s="20">
        <v>46</v>
      </c>
      <c r="D6" s="21"/>
      <c r="E6" s="21"/>
      <c r="F6" s="21"/>
      <c r="G6" s="21"/>
      <c r="H6" s="21"/>
      <c r="I6" s="21"/>
      <c r="J6" s="21"/>
      <c r="K6" s="21"/>
      <c r="L6" s="21"/>
      <c r="M6" s="21"/>
      <c r="N6" s="21"/>
      <c r="O6" s="21"/>
      <c r="P6" s="21"/>
      <c r="Q6" s="21"/>
      <c r="R6" s="21"/>
      <c r="S6" s="21"/>
      <c r="T6" s="21"/>
    </row>
    <row r="7" s="3" customFormat="1" ht="12.75" customHeight="1" spans="1:20">
      <c r="A7" s="18" t="s">
        <v>25</v>
      </c>
      <c r="B7" s="19">
        <v>562</v>
      </c>
      <c r="C7" s="20">
        <v>435.6</v>
      </c>
      <c r="D7" s="22">
        <v>13.3</v>
      </c>
      <c r="E7" s="22">
        <v>15.4</v>
      </c>
      <c r="F7" s="22">
        <v>8.6</v>
      </c>
      <c r="G7" s="22">
        <v>11.1</v>
      </c>
      <c r="H7" s="22">
        <v>10.6</v>
      </c>
      <c r="I7" s="22">
        <v>8.6</v>
      </c>
      <c r="J7" s="22">
        <v>1.2</v>
      </c>
      <c r="K7" s="22">
        <v>2.6</v>
      </c>
      <c r="L7" s="22">
        <v>2.7</v>
      </c>
      <c r="M7" s="22">
        <v>0.9</v>
      </c>
      <c r="N7" s="22">
        <v>10.2</v>
      </c>
      <c r="O7" s="22">
        <v>10.8</v>
      </c>
      <c r="P7" s="22">
        <v>7.8</v>
      </c>
      <c r="Q7" s="22">
        <v>12.2</v>
      </c>
      <c r="R7" s="22">
        <v>10.4</v>
      </c>
      <c r="S7" s="22">
        <v>0</v>
      </c>
      <c r="T7" s="22"/>
    </row>
    <row r="8" s="3" customFormat="1" ht="12.75" customHeight="1" spans="1:20">
      <c r="A8" s="18" t="s">
        <v>26</v>
      </c>
      <c r="B8" s="19">
        <v>299</v>
      </c>
      <c r="C8" s="20">
        <v>299</v>
      </c>
      <c r="D8" s="21"/>
      <c r="E8" s="21"/>
      <c r="F8" s="21"/>
      <c r="G8" s="21"/>
      <c r="H8" s="21"/>
      <c r="I8" s="21"/>
      <c r="J8" s="21"/>
      <c r="K8" s="21"/>
      <c r="L8" s="21"/>
      <c r="M8" s="21"/>
      <c r="N8" s="21"/>
      <c r="O8" s="21"/>
      <c r="P8" s="21"/>
      <c r="Q8" s="21"/>
      <c r="R8" s="21"/>
      <c r="S8" s="21"/>
      <c r="T8" s="21"/>
    </row>
    <row r="9" s="3" customFormat="1" ht="12.75" customHeight="1" spans="1:20">
      <c r="A9" s="18" t="s">
        <v>27</v>
      </c>
      <c r="B9" s="19">
        <v>16803</v>
      </c>
      <c r="C9" s="20">
        <v>16803</v>
      </c>
      <c r="D9" s="21"/>
      <c r="E9" s="21"/>
      <c r="F9" s="21"/>
      <c r="G9" s="21"/>
      <c r="H9" s="21"/>
      <c r="I9" s="21"/>
      <c r="J9" s="21"/>
      <c r="K9" s="21"/>
      <c r="L9" s="21"/>
      <c r="M9" s="21"/>
      <c r="N9" s="21"/>
      <c r="O9" s="21"/>
      <c r="P9" s="21"/>
      <c r="Q9" s="21"/>
      <c r="R9" s="21"/>
      <c r="S9" s="21"/>
      <c r="T9" s="21"/>
    </row>
    <row r="10" s="2" customFormat="1" ht="12.75" customHeight="1" spans="1:20">
      <c r="A10" s="16" t="s">
        <v>28</v>
      </c>
      <c r="B10" s="23">
        <f>SUM(B11:B101)</f>
        <v>112205.95</v>
      </c>
      <c r="C10" s="23">
        <f t="shared" ref="C10:T10" si="0">SUM(C11:C101)</f>
        <v>98824.41</v>
      </c>
      <c r="D10" s="23">
        <f t="shared" si="0"/>
        <v>1560.5708</v>
      </c>
      <c r="E10" s="23">
        <f t="shared" si="0"/>
        <v>783.3939</v>
      </c>
      <c r="F10" s="23">
        <f t="shared" si="0"/>
        <v>997.757</v>
      </c>
      <c r="G10" s="23">
        <f t="shared" si="0"/>
        <v>989.9597</v>
      </c>
      <c r="H10" s="23">
        <f t="shared" si="0"/>
        <v>781.6005</v>
      </c>
      <c r="I10" s="23">
        <f t="shared" si="0"/>
        <v>655.2926</v>
      </c>
      <c r="J10" s="23">
        <f t="shared" si="0"/>
        <v>563.49</v>
      </c>
      <c r="K10" s="23">
        <f t="shared" si="0"/>
        <v>824.5315</v>
      </c>
      <c r="L10" s="23">
        <f t="shared" si="0"/>
        <v>884.6047</v>
      </c>
      <c r="M10" s="23">
        <f t="shared" si="0"/>
        <v>442.3686</v>
      </c>
      <c r="N10" s="23">
        <f t="shared" si="0"/>
        <v>629.8445</v>
      </c>
      <c r="O10" s="23">
        <f t="shared" si="0"/>
        <v>363.8837</v>
      </c>
      <c r="P10" s="23">
        <f t="shared" si="0"/>
        <v>1083.3895</v>
      </c>
      <c r="Q10" s="23">
        <f t="shared" si="0"/>
        <v>1077.3824</v>
      </c>
      <c r="R10" s="23">
        <f t="shared" si="0"/>
        <v>550.4903</v>
      </c>
      <c r="S10" s="23">
        <f t="shared" si="0"/>
        <v>1185.9803</v>
      </c>
      <c r="T10" s="23">
        <f t="shared" si="0"/>
        <v>7</v>
      </c>
    </row>
    <row r="11" s="4" customFormat="1" ht="12.75" customHeight="1" spans="1:20">
      <c r="A11" s="24" t="s">
        <v>29</v>
      </c>
      <c r="B11" s="25">
        <f>SUM(C11:T11)</f>
        <v>6132</v>
      </c>
      <c r="C11" s="20">
        <v>2789.9</v>
      </c>
      <c r="D11" s="22">
        <v>628.6</v>
      </c>
      <c r="E11" s="22">
        <v>228.8</v>
      </c>
      <c r="F11" s="22">
        <v>274.3</v>
      </c>
      <c r="G11" s="22">
        <v>289</v>
      </c>
      <c r="H11" s="22">
        <v>199.5</v>
      </c>
      <c r="I11" s="22">
        <v>143.3</v>
      </c>
      <c r="J11" s="22">
        <v>122</v>
      </c>
      <c r="K11" s="22">
        <v>188.8</v>
      </c>
      <c r="L11" s="22">
        <v>213</v>
      </c>
      <c r="M11" s="22">
        <v>78.8</v>
      </c>
      <c r="N11" s="22">
        <v>147.5</v>
      </c>
      <c r="O11" s="22">
        <v>99.9</v>
      </c>
      <c r="P11" s="22">
        <v>296</v>
      </c>
      <c r="Q11" s="22">
        <v>355.4</v>
      </c>
      <c r="R11" s="22">
        <v>49.2</v>
      </c>
      <c r="S11" s="22">
        <v>21</v>
      </c>
      <c r="T11" s="22">
        <v>7</v>
      </c>
    </row>
    <row r="12" s="4" customFormat="1" ht="12.75" customHeight="1" spans="1:20">
      <c r="A12" s="24" t="s">
        <v>30</v>
      </c>
      <c r="B12" s="25">
        <f>SUM(C12:T12)</f>
        <v>290</v>
      </c>
      <c r="C12" s="20">
        <v>155.8</v>
      </c>
      <c r="D12" s="22">
        <v>21.4</v>
      </c>
      <c r="E12" s="22">
        <v>8.9</v>
      </c>
      <c r="F12" s="22">
        <v>11.1</v>
      </c>
      <c r="G12" s="22">
        <v>13.4</v>
      </c>
      <c r="H12" s="22">
        <v>8.7</v>
      </c>
      <c r="I12" s="22">
        <v>6.1</v>
      </c>
      <c r="J12" s="22">
        <v>5.8</v>
      </c>
      <c r="K12" s="22">
        <v>7.6</v>
      </c>
      <c r="L12" s="22">
        <v>8.4</v>
      </c>
      <c r="M12" s="22">
        <v>3.7</v>
      </c>
      <c r="N12" s="22">
        <v>6.4</v>
      </c>
      <c r="O12" s="22">
        <v>4.5</v>
      </c>
      <c r="P12" s="22">
        <v>12.1</v>
      </c>
      <c r="Q12" s="22">
        <v>14.4</v>
      </c>
      <c r="R12" s="22">
        <v>1.7</v>
      </c>
      <c r="S12" s="22">
        <v>0</v>
      </c>
      <c r="T12" s="22"/>
    </row>
    <row r="13" s="3" customFormat="1" ht="12.75" customHeight="1" spans="1:20">
      <c r="A13" s="26" t="s">
        <v>31</v>
      </c>
      <c r="B13" s="25">
        <f>SUM(C13:T13)</f>
        <v>229</v>
      </c>
      <c r="C13" s="20">
        <v>229</v>
      </c>
      <c r="D13" s="21"/>
      <c r="E13" s="21"/>
      <c r="F13" s="21"/>
      <c r="G13" s="21"/>
      <c r="H13" s="21"/>
      <c r="I13" s="21"/>
      <c r="J13" s="21"/>
      <c r="K13" s="21"/>
      <c r="L13" s="21"/>
      <c r="M13" s="21"/>
      <c r="N13" s="21"/>
      <c r="O13" s="21"/>
      <c r="P13" s="21"/>
      <c r="Q13" s="21"/>
      <c r="R13" s="21"/>
      <c r="S13" s="21"/>
      <c r="T13" s="21"/>
    </row>
    <row r="14" s="3" customFormat="1" ht="12.75" customHeight="1" spans="1:20">
      <c r="A14" s="26" t="s">
        <v>32</v>
      </c>
      <c r="B14" s="25">
        <f>SUM(C14:T14)</f>
        <v>1104</v>
      </c>
      <c r="C14" s="20">
        <v>443.804</v>
      </c>
      <c r="D14" s="21">
        <v>139.928</v>
      </c>
      <c r="E14" s="21">
        <v>46.508</v>
      </c>
      <c r="F14" s="21">
        <v>60.092</v>
      </c>
      <c r="G14" s="21">
        <v>60.024</v>
      </c>
      <c r="H14" s="21">
        <v>39.088</v>
      </c>
      <c r="I14" s="21">
        <v>23.9</v>
      </c>
      <c r="J14" s="21">
        <v>16.772</v>
      </c>
      <c r="K14" s="21">
        <v>36.136</v>
      </c>
      <c r="L14" s="21">
        <v>44.428</v>
      </c>
      <c r="M14" s="21">
        <v>12.248</v>
      </c>
      <c r="N14" s="21">
        <v>23.82</v>
      </c>
      <c r="O14" s="21">
        <v>14.544</v>
      </c>
      <c r="P14" s="21">
        <v>63.936</v>
      </c>
      <c r="Q14" s="21">
        <v>78.772</v>
      </c>
      <c r="R14" s="21"/>
      <c r="S14" s="21"/>
      <c r="T14" s="21"/>
    </row>
    <row r="15" s="4" customFormat="1" ht="12.75" customHeight="1" spans="1:20">
      <c r="A15" s="27" t="s">
        <v>33</v>
      </c>
      <c r="B15" s="25">
        <f t="shared" ref="B15:B73" si="1">SUM(C15:T15)</f>
        <v>160</v>
      </c>
      <c r="C15" s="20">
        <v>0</v>
      </c>
      <c r="D15" s="22">
        <v>20</v>
      </c>
      <c r="E15" s="22">
        <v>10</v>
      </c>
      <c r="F15" s="22">
        <v>10</v>
      </c>
      <c r="G15" s="22">
        <v>10</v>
      </c>
      <c r="H15" s="22">
        <v>10</v>
      </c>
      <c r="I15" s="22">
        <v>10</v>
      </c>
      <c r="J15" s="22">
        <v>10</v>
      </c>
      <c r="K15" s="22">
        <v>10</v>
      </c>
      <c r="L15" s="22">
        <v>10</v>
      </c>
      <c r="M15" s="22">
        <v>10</v>
      </c>
      <c r="N15" s="22">
        <v>10</v>
      </c>
      <c r="O15" s="22">
        <v>10</v>
      </c>
      <c r="P15" s="22">
        <v>10</v>
      </c>
      <c r="Q15" s="22">
        <v>10</v>
      </c>
      <c r="R15" s="22">
        <v>10</v>
      </c>
      <c r="S15" s="22">
        <v>0</v>
      </c>
      <c r="T15" s="22"/>
    </row>
    <row r="16" s="3" customFormat="1" ht="12.75" customHeight="1" spans="1:20">
      <c r="A16" s="28" t="s">
        <v>34</v>
      </c>
      <c r="B16" s="25">
        <f t="shared" si="1"/>
        <v>-46</v>
      </c>
      <c r="C16" s="20">
        <v>-157.13</v>
      </c>
      <c r="D16" s="21"/>
      <c r="E16" s="21"/>
      <c r="F16" s="21"/>
      <c r="G16" s="21"/>
      <c r="H16" s="21"/>
      <c r="I16" s="21"/>
      <c r="J16" s="21"/>
      <c r="K16" s="21"/>
      <c r="L16" s="21"/>
      <c r="M16" s="21"/>
      <c r="N16" s="21"/>
      <c r="O16" s="21"/>
      <c r="P16" s="21"/>
      <c r="Q16" s="21"/>
      <c r="R16" s="21"/>
      <c r="S16" s="21">
        <v>111.13</v>
      </c>
      <c r="T16" s="21"/>
    </row>
    <row r="17" s="3" customFormat="1" ht="12.75" customHeight="1" spans="1:20">
      <c r="A17" s="27" t="s">
        <v>35</v>
      </c>
      <c r="B17" s="25">
        <f t="shared" si="1"/>
        <v>20</v>
      </c>
      <c r="C17" s="20">
        <v>20</v>
      </c>
      <c r="D17" s="21"/>
      <c r="E17" s="21"/>
      <c r="F17" s="21"/>
      <c r="G17" s="21"/>
      <c r="H17" s="21"/>
      <c r="I17" s="21"/>
      <c r="J17" s="21"/>
      <c r="K17" s="21"/>
      <c r="L17" s="21"/>
      <c r="M17" s="21"/>
      <c r="N17" s="21"/>
      <c r="O17" s="21"/>
      <c r="P17" s="21"/>
      <c r="Q17" s="21"/>
      <c r="R17" s="21"/>
      <c r="S17" s="21"/>
      <c r="T17" s="21"/>
    </row>
    <row r="18" s="3" customFormat="1" ht="12.75" customHeight="1" spans="1:20">
      <c r="A18" s="27" t="s">
        <v>36</v>
      </c>
      <c r="B18" s="25">
        <f t="shared" si="1"/>
        <v>1900.92</v>
      </c>
      <c r="C18" s="20">
        <v>0</v>
      </c>
      <c r="D18" s="29">
        <v>141.41</v>
      </c>
      <c r="E18" s="29">
        <v>147.02</v>
      </c>
      <c r="F18" s="29">
        <v>188.39</v>
      </c>
      <c r="G18" s="29">
        <v>167.61</v>
      </c>
      <c r="H18" s="29">
        <v>144.16</v>
      </c>
      <c r="I18" s="29">
        <v>75.39</v>
      </c>
      <c r="J18" s="29">
        <v>69.74</v>
      </c>
      <c r="K18" s="29">
        <v>170.22</v>
      </c>
      <c r="L18" s="29">
        <v>145.12</v>
      </c>
      <c r="M18" s="29">
        <v>125.88</v>
      </c>
      <c r="N18" s="29">
        <v>81.68</v>
      </c>
      <c r="O18" s="29">
        <v>72.88</v>
      </c>
      <c r="P18" s="29">
        <v>159.29</v>
      </c>
      <c r="Q18" s="29">
        <v>137.38</v>
      </c>
      <c r="R18" s="29">
        <v>56.61</v>
      </c>
      <c r="S18" s="29">
        <v>18.14</v>
      </c>
      <c r="T18" s="29"/>
    </row>
    <row r="19" s="4" customFormat="1" ht="12.75" customHeight="1" spans="1:20">
      <c r="A19" s="27" t="s">
        <v>37</v>
      </c>
      <c r="B19" s="25">
        <f t="shared" si="1"/>
        <v>279.5</v>
      </c>
      <c r="C19" s="20">
        <v>-172.5</v>
      </c>
      <c r="D19" s="30">
        <v>180.9</v>
      </c>
      <c r="E19" s="30">
        <v>24.4</v>
      </c>
      <c r="F19" s="30">
        <v>17.5</v>
      </c>
      <c r="G19" s="30">
        <v>35</v>
      </c>
      <c r="H19" s="30">
        <v>16.1</v>
      </c>
      <c r="I19" s="30">
        <v>14.4</v>
      </c>
      <c r="J19" s="30">
        <v>16.5</v>
      </c>
      <c r="K19" s="30">
        <v>17</v>
      </c>
      <c r="L19" s="30">
        <v>17.4</v>
      </c>
      <c r="M19" s="30">
        <v>17.7</v>
      </c>
      <c r="N19" s="30">
        <v>10.5</v>
      </c>
      <c r="O19" s="30">
        <v>10.5</v>
      </c>
      <c r="P19" s="30">
        <v>37.3</v>
      </c>
      <c r="Q19" s="30">
        <v>15.8</v>
      </c>
      <c r="R19" s="30">
        <v>10.5</v>
      </c>
      <c r="S19" s="30">
        <v>10.5</v>
      </c>
      <c r="T19" s="22"/>
    </row>
    <row r="20" s="3" customFormat="1" ht="12.75" customHeight="1" spans="1:20">
      <c r="A20" s="27" t="s">
        <v>38</v>
      </c>
      <c r="B20" s="25">
        <f t="shared" si="1"/>
        <v>1680</v>
      </c>
      <c r="C20" s="20">
        <v>0</v>
      </c>
      <c r="D20" s="21">
        <v>140</v>
      </c>
      <c r="E20" s="21">
        <v>140</v>
      </c>
      <c r="F20" s="21">
        <v>140</v>
      </c>
      <c r="G20" s="21">
        <v>140</v>
      </c>
      <c r="H20" s="21">
        <v>140</v>
      </c>
      <c r="I20" s="21">
        <v>140</v>
      </c>
      <c r="J20" s="21">
        <v>140</v>
      </c>
      <c r="K20" s="21">
        <v>140</v>
      </c>
      <c r="L20" s="21">
        <v>140</v>
      </c>
      <c r="M20" s="21"/>
      <c r="N20" s="21">
        <v>140</v>
      </c>
      <c r="O20" s="21"/>
      <c r="P20" s="21">
        <v>140</v>
      </c>
      <c r="Q20" s="21">
        <v>140</v>
      </c>
      <c r="R20" s="21"/>
      <c r="S20" s="21"/>
      <c r="T20" s="21"/>
    </row>
    <row r="21" s="3" customFormat="1" ht="12.75" customHeight="1" spans="1:20">
      <c r="A21" s="27" t="s">
        <v>39</v>
      </c>
      <c r="B21" s="25">
        <f t="shared" si="1"/>
        <v>309</v>
      </c>
      <c r="C21" s="20">
        <v>115</v>
      </c>
      <c r="D21" s="21">
        <v>16</v>
      </c>
      <c r="E21" s="21">
        <v>9</v>
      </c>
      <c r="F21" s="21">
        <v>9</v>
      </c>
      <c r="G21" s="21">
        <v>9</v>
      </c>
      <c r="H21" s="21">
        <v>9</v>
      </c>
      <c r="I21" s="21">
        <v>15</v>
      </c>
      <c r="J21" s="21">
        <v>15</v>
      </c>
      <c r="K21" s="21">
        <v>15</v>
      </c>
      <c r="L21" s="21">
        <v>16</v>
      </c>
      <c r="M21" s="21">
        <v>15</v>
      </c>
      <c r="N21" s="21">
        <v>16</v>
      </c>
      <c r="O21" s="21">
        <v>15</v>
      </c>
      <c r="P21" s="21">
        <v>11</v>
      </c>
      <c r="Q21" s="21">
        <v>9</v>
      </c>
      <c r="R21" s="21">
        <v>15</v>
      </c>
      <c r="S21" s="21">
        <v>0</v>
      </c>
      <c r="T21" s="21"/>
    </row>
    <row r="22" s="3" customFormat="1" ht="12.75" customHeight="1" spans="1:20">
      <c r="A22" s="27" t="s">
        <v>40</v>
      </c>
      <c r="B22" s="25">
        <f t="shared" si="1"/>
        <v>1002.8</v>
      </c>
      <c r="C22" s="20">
        <v>501.306</v>
      </c>
      <c r="D22" s="21">
        <v>92.982</v>
      </c>
      <c r="E22" s="21">
        <v>34.782</v>
      </c>
      <c r="F22" s="21">
        <v>40.358</v>
      </c>
      <c r="G22" s="21">
        <v>41.666</v>
      </c>
      <c r="H22" s="21">
        <v>29.192</v>
      </c>
      <c r="I22" s="21">
        <v>21.63</v>
      </c>
      <c r="J22" s="21">
        <v>18.328</v>
      </c>
      <c r="K22" s="21">
        <v>28.894</v>
      </c>
      <c r="L22" s="21">
        <v>32.122</v>
      </c>
      <c r="M22" s="21">
        <v>11.672</v>
      </c>
      <c r="N22" s="21">
        <v>22.13</v>
      </c>
      <c r="O22" s="21">
        <v>14.196</v>
      </c>
      <c r="P22" s="21">
        <v>47.474</v>
      </c>
      <c r="Q22" s="21">
        <v>54.178</v>
      </c>
      <c r="R22" s="21">
        <v>11.89</v>
      </c>
      <c r="S22" s="21">
        <v>0</v>
      </c>
      <c r="T22" s="21"/>
    </row>
    <row r="23" s="3" customFormat="1" ht="12.75" customHeight="1" spans="1:20">
      <c r="A23" s="31" t="s">
        <v>41</v>
      </c>
      <c r="B23" s="25">
        <f t="shared" si="1"/>
        <v>2559</v>
      </c>
      <c r="C23" s="20">
        <v>916.4</v>
      </c>
      <c r="D23" s="21">
        <v>80.8</v>
      </c>
      <c r="E23" s="21">
        <v>63.8</v>
      </c>
      <c r="F23" s="21">
        <v>156.7</v>
      </c>
      <c r="G23" s="21">
        <v>130.6</v>
      </c>
      <c r="H23" s="21">
        <v>107.1</v>
      </c>
      <c r="I23" s="21">
        <v>124.5</v>
      </c>
      <c r="J23" s="21">
        <v>82.4</v>
      </c>
      <c r="K23" s="21">
        <v>115.9</v>
      </c>
      <c r="L23" s="21">
        <v>152.9</v>
      </c>
      <c r="M23" s="21">
        <v>73.2</v>
      </c>
      <c r="N23" s="21">
        <v>81.7</v>
      </c>
      <c r="O23" s="21">
        <v>50.8</v>
      </c>
      <c r="P23" s="21">
        <v>205.4</v>
      </c>
      <c r="Q23" s="21">
        <v>173.3</v>
      </c>
      <c r="R23" s="21">
        <v>42</v>
      </c>
      <c r="S23" s="21">
        <v>1.5</v>
      </c>
      <c r="T23" s="21"/>
    </row>
    <row r="24" s="3" customFormat="1" ht="12.75" customHeight="1" spans="1:20">
      <c r="A24" s="31" t="s">
        <v>42</v>
      </c>
      <c r="B24" s="25">
        <f t="shared" si="1"/>
        <v>1487</v>
      </c>
      <c r="C24" s="20">
        <v>-37.5999999999999</v>
      </c>
      <c r="D24" s="21">
        <v>152.7</v>
      </c>
      <c r="E24" s="21">
        <v>85.4</v>
      </c>
      <c r="F24" s="21">
        <v>108.9</v>
      </c>
      <c r="G24" s="21">
        <v>114</v>
      </c>
      <c r="H24" s="21">
        <v>94.2</v>
      </c>
      <c r="I24" s="21">
        <v>90.3</v>
      </c>
      <c r="J24" s="21">
        <v>74.5</v>
      </c>
      <c r="K24" s="21">
        <v>109.1</v>
      </c>
      <c r="L24" s="21">
        <v>122.3</v>
      </c>
      <c r="M24" s="21">
        <v>99.7</v>
      </c>
      <c r="N24" s="21">
        <v>99.5</v>
      </c>
      <c r="O24" s="21">
        <v>77.5</v>
      </c>
      <c r="P24" s="21">
        <v>121.2</v>
      </c>
      <c r="Q24" s="21">
        <v>116.5</v>
      </c>
      <c r="R24" s="21">
        <v>56.2</v>
      </c>
      <c r="S24" s="21">
        <v>2.6</v>
      </c>
      <c r="T24" s="21"/>
    </row>
    <row r="25" s="3" customFormat="1" ht="12.75" customHeight="1" spans="1:20">
      <c r="A25" s="27" t="s">
        <v>43</v>
      </c>
      <c r="B25" s="25">
        <f t="shared" si="1"/>
        <v>395.7</v>
      </c>
      <c r="C25" s="20">
        <v>0</v>
      </c>
      <c r="D25" s="21"/>
      <c r="E25" s="21"/>
      <c r="F25" s="21"/>
      <c r="G25" s="21"/>
      <c r="H25" s="21"/>
      <c r="I25" s="21"/>
      <c r="J25" s="21"/>
      <c r="K25" s="21"/>
      <c r="L25" s="21"/>
      <c r="M25" s="21"/>
      <c r="N25" s="21"/>
      <c r="O25" s="21"/>
      <c r="P25" s="21"/>
      <c r="Q25" s="21"/>
      <c r="R25" s="21">
        <v>118.7</v>
      </c>
      <c r="S25" s="21">
        <v>277</v>
      </c>
      <c r="T25" s="21"/>
    </row>
    <row r="26" s="3" customFormat="1" ht="12.75" customHeight="1" spans="1:20">
      <c r="A26" s="27" t="s">
        <v>44</v>
      </c>
      <c r="B26" s="25">
        <f t="shared" si="1"/>
        <v>667</v>
      </c>
      <c r="C26" s="20">
        <v>102</v>
      </c>
      <c r="D26" s="21"/>
      <c r="E26" s="21"/>
      <c r="F26" s="21"/>
      <c r="G26" s="21"/>
      <c r="H26" s="21"/>
      <c r="I26" s="21"/>
      <c r="J26" s="21"/>
      <c r="K26" s="21"/>
      <c r="L26" s="21"/>
      <c r="M26" s="21"/>
      <c r="N26" s="21"/>
      <c r="O26" s="21"/>
      <c r="P26" s="21"/>
      <c r="Q26" s="21"/>
      <c r="R26" s="21">
        <v>179.7</v>
      </c>
      <c r="S26" s="21">
        <v>385.3</v>
      </c>
      <c r="T26" s="21"/>
    </row>
    <row r="27" s="3" customFormat="1" ht="12.75" customHeight="1" spans="1:20">
      <c r="A27" s="32" t="s">
        <v>45</v>
      </c>
      <c r="B27" s="25">
        <f t="shared" si="1"/>
        <v>44</v>
      </c>
      <c r="C27" s="20">
        <v>0</v>
      </c>
      <c r="D27" s="21"/>
      <c r="E27" s="21"/>
      <c r="F27" s="21"/>
      <c r="G27" s="21"/>
      <c r="H27" s="21"/>
      <c r="I27" s="21"/>
      <c r="J27" s="21"/>
      <c r="K27" s="21"/>
      <c r="L27" s="21"/>
      <c r="M27" s="21"/>
      <c r="N27" s="21"/>
      <c r="O27" s="21"/>
      <c r="P27" s="21"/>
      <c r="Q27" s="21"/>
      <c r="R27" s="21"/>
      <c r="S27" s="21">
        <v>44</v>
      </c>
      <c r="T27" s="21"/>
    </row>
    <row r="28" s="3" customFormat="1" ht="12.75" customHeight="1" spans="1:20">
      <c r="A28" s="27" t="s">
        <v>46</v>
      </c>
      <c r="B28" s="25">
        <f t="shared" si="1"/>
        <v>30.08</v>
      </c>
      <c r="C28" s="20">
        <v>0</v>
      </c>
      <c r="D28" s="21"/>
      <c r="E28" s="21"/>
      <c r="F28" s="21"/>
      <c r="G28" s="21"/>
      <c r="H28" s="21"/>
      <c r="I28" s="21"/>
      <c r="J28" s="21"/>
      <c r="K28" s="21"/>
      <c r="L28" s="21"/>
      <c r="M28" s="21"/>
      <c r="N28" s="21"/>
      <c r="O28" s="21"/>
      <c r="P28" s="21"/>
      <c r="Q28" s="21"/>
      <c r="R28" s="21"/>
      <c r="S28" s="21">
        <v>30.08</v>
      </c>
      <c r="T28" s="21"/>
    </row>
    <row r="29" s="3" customFormat="1" ht="12.75" customHeight="1" spans="1:20">
      <c r="A29" s="27" t="s">
        <v>47</v>
      </c>
      <c r="B29" s="25">
        <f t="shared" si="1"/>
        <v>9.94</v>
      </c>
      <c r="C29" s="20">
        <v>0</v>
      </c>
      <c r="D29" s="21"/>
      <c r="E29" s="21"/>
      <c r="F29" s="21"/>
      <c r="G29" s="21"/>
      <c r="H29" s="21"/>
      <c r="I29" s="21"/>
      <c r="J29" s="21"/>
      <c r="K29" s="21"/>
      <c r="L29" s="21"/>
      <c r="M29" s="21"/>
      <c r="N29" s="21"/>
      <c r="O29" s="21"/>
      <c r="P29" s="21"/>
      <c r="Q29" s="21"/>
      <c r="R29" s="21"/>
      <c r="S29" s="21">
        <v>9.94</v>
      </c>
      <c r="T29" s="21"/>
    </row>
    <row r="30" s="3" customFormat="1" ht="12.75" customHeight="1" spans="1:20">
      <c r="A30" s="28" t="s">
        <v>48</v>
      </c>
      <c r="B30" s="25">
        <f t="shared" si="1"/>
        <v>524</v>
      </c>
      <c r="C30" s="20">
        <v>524</v>
      </c>
      <c r="D30" s="21"/>
      <c r="E30" s="21"/>
      <c r="F30" s="21"/>
      <c r="G30" s="21"/>
      <c r="H30" s="21"/>
      <c r="I30" s="21"/>
      <c r="J30" s="21"/>
      <c r="K30" s="21"/>
      <c r="L30" s="21"/>
      <c r="M30" s="21"/>
      <c r="N30" s="21"/>
      <c r="O30" s="21"/>
      <c r="P30" s="21"/>
      <c r="Q30" s="21"/>
      <c r="R30" s="21"/>
      <c r="S30" s="21"/>
      <c r="T30" s="21"/>
    </row>
    <row r="31" s="3" customFormat="1" ht="12.75" customHeight="1" spans="1:20">
      <c r="A31" s="28" t="s">
        <v>49</v>
      </c>
      <c r="B31" s="25">
        <f t="shared" si="1"/>
        <v>71</v>
      </c>
      <c r="C31" s="20">
        <v>71</v>
      </c>
      <c r="D31" s="21"/>
      <c r="E31" s="21"/>
      <c r="F31" s="21"/>
      <c r="G31" s="21"/>
      <c r="H31" s="21"/>
      <c r="I31" s="21"/>
      <c r="J31" s="21"/>
      <c r="K31" s="21"/>
      <c r="L31" s="21"/>
      <c r="M31" s="21"/>
      <c r="N31" s="21"/>
      <c r="O31" s="21"/>
      <c r="P31" s="21"/>
      <c r="Q31" s="21"/>
      <c r="R31" s="21"/>
      <c r="S31" s="21"/>
      <c r="T31" s="21"/>
    </row>
    <row r="32" s="3" customFormat="1" ht="12.75" customHeight="1" spans="1:20">
      <c r="A32" s="27" t="s">
        <v>50</v>
      </c>
      <c r="B32" s="25">
        <f t="shared" si="1"/>
        <v>306</v>
      </c>
      <c r="C32" s="20">
        <v>32</v>
      </c>
      <c r="D32" s="21"/>
      <c r="E32" s="21"/>
      <c r="F32" s="21"/>
      <c r="G32" s="21"/>
      <c r="H32" s="21"/>
      <c r="I32" s="21"/>
      <c r="J32" s="21"/>
      <c r="K32" s="21"/>
      <c r="L32" s="21"/>
      <c r="M32" s="21"/>
      <c r="N32" s="21"/>
      <c r="O32" s="21"/>
      <c r="P32" s="21"/>
      <c r="Q32" s="21"/>
      <c r="R32" s="21"/>
      <c r="S32" s="21">
        <v>274</v>
      </c>
      <c r="T32" s="21"/>
    </row>
    <row r="33" s="3" customFormat="1" ht="12.75" customHeight="1" spans="1:20">
      <c r="A33" s="28" t="s">
        <v>51</v>
      </c>
      <c r="B33" s="25">
        <f t="shared" si="1"/>
        <v>16.6</v>
      </c>
      <c r="C33" s="20">
        <v>16.6</v>
      </c>
      <c r="D33" s="21"/>
      <c r="E33" s="21"/>
      <c r="F33" s="21"/>
      <c r="G33" s="21"/>
      <c r="H33" s="21"/>
      <c r="I33" s="21"/>
      <c r="J33" s="21"/>
      <c r="K33" s="21"/>
      <c r="L33" s="21"/>
      <c r="M33" s="21"/>
      <c r="N33" s="21"/>
      <c r="O33" s="21"/>
      <c r="P33" s="21"/>
      <c r="Q33" s="21"/>
      <c r="R33" s="21"/>
      <c r="S33" s="21"/>
      <c r="T33" s="21"/>
    </row>
    <row r="34" s="3" customFormat="1" ht="12.75" customHeight="1" spans="1:20">
      <c r="A34" s="28" t="s">
        <v>51</v>
      </c>
      <c r="B34" s="25">
        <f t="shared" si="1"/>
        <v>2.6</v>
      </c>
      <c r="C34" s="20">
        <v>2.6</v>
      </c>
      <c r="D34" s="21"/>
      <c r="E34" s="21"/>
      <c r="F34" s="21"/>
      <c r="G34" s="21"/>
      <c r="H34" s="21"/>
      <c r="I34" s="21"/>
      <c r="J34" s="21"/>
      <c r="K34" s="21"/>
      <c r="L34" s="21"/>
      <c r="M34" s="21"/>
      <c r="N34" s="21"/>
      <c r="O34" s="21"/>
      <c r="P34" s="21"/>
      <c r="Q34" s="21"/>
      <c r="R34" s="21"/>
      <c r="S34" s="21"/>
      <c r="T34" s="21"/>
    </row>
    <row r="35" s="3" customFormat="1" ht="12.75" customHeight="1" spans="1:20">
      <c r="A35" s="28" t="s">
        <v>51</v>
      </c>
      <c r="B35" s="25">
        <f t="shared" si="1"/>
        <v>1.1</v>
      </c>
      <c r="C35" s="20">
        <v>1.1</v>
      </c>
      <c r="D35" s="21"/>
      <c r="E35" s="21"/>
      <c r="F35" s="21"/>
      <c r="G35" s="21"/>
      <c r="H35" s="21"/>
      <c r="I35" s="21"/>
      <c r="J35" s="21"/>
      <c r="K35" s="21"/>
      <c r="L35" s="21"/>
      <c r="M35" s="21"/>
      <c r="N35" s="21"/>
      <c r="O35" s="21"/>
      <c r="P35" s="21"/>
      <c r="Q35" s="21"/>
      <c r="R35" s="21"/>
      <c r="S35" s="21"/>
      <c r="T35" s="21"/>
    </row>
    <row r="36" s="3" customFormat="1" ht="12.75" customHeight="1" spans="1:20">
      <c r="A36" s="28" t="s">
        <v>51</v>
      </c>
      <c r="B36" s="25">
        <f t="shared" si="1"/>
        <v>0.8</v>
      </c>
      <c r="C36" s="20">
        <v>0.8</v>
      </c>
      <c r="D36" s="21"/>
      <c r="E36" s="21"/>
      <c r="F36" s="21"/>
      <c r="G36" s="21"/>
      <c r="H36" s="21"/>
      <c r="I36" s="21"/>
      <c r="J36" s="21"/>
      <c r="K36" s="21"/>
      <c r="L36" s="21"/>
      <c r="M36" s="21"/>
      <c r="N36" s="21"/>
      <c r="O36" s="21"/>
      <c r="P36" s="21"/>
      <c r="Q36" s="21"/>
      <c r="R36" s="21"/>
      <c r="S36" s="21"/>
      <c r="T36" s="21"/>
    </row>
    <row r="37" s="3" customFormat="1" ht="12.75" customHeight="1" spans="1:20">
      <c r="A37" s="28" t="s">
        <v>51</v>
      </c>
      <c r="B37" s="25">
        <f t="shared" si="1"/>
        <v>4.8</v>
      </c>
      <c r="C37" s="20">
        <v>4.8</v>
      </c>
      <c r="D37" s="21"/>
      <c r="E37" s="21"/>
      <c r="F37" s="21"/>
      <c r="G37" s="21"/>
      <c r="H37" s="21"/>
      <c r="I37" s="21"/>
      <c r="J37" s="21"/>
      <c r="K37" s="21"/>
      <c r="L37" s="21"/>
      <c r="M37" s="21"/>
      <c r="N37" s="21"/>
      <c r="O37" s="21"/>
      <c r="P37" s="21"/>
      <c r="Q37" s="21"/>
      <c r="R37" s="21"/>
      <c r="S37" s="21"/>
      <c r="T37" s="21"/>
    </row>
    <row r="38" s="3" customFormat="1" ht="12.75" customHeight="1" spans="1:20">
      <c r="A38" s="28" t="s">
        <v>52</v>
      </c>
      <c r="B38" s="25">
        <f t="shared" si="1"/>
        <v>1.8</v>
      </c>
      <c r="C38" s="20">
        <v>1.8</v>
      </c>
      <c r="D38" s="21"/>
      <c r="E38" s="21"/>
      <c r="F38" s="21"/>
      <c r="G38" s="21"/>
      <c r="H38" s="21"/>
      <c r="I38" s="21"/>
      <c r="J38" s="21"/>
      <c r="K38" s="21"/>
      <c r="L38" s="21"/>
      <c r="M38" s="21"/>
      <c r="N38" s="21"/>
      <c r="O38" s="21"/>
      <c r="P38" s="21"/>
      <c r="Q38" s="21"/>
      <c r="R38" s="21"/>
      <c r="S38" s="21"/>
      <c r="T38" s="21"/>
    </row>
    <row r="39" s="3" customFormat="1" ht="12.75" customHeight="1" spans="1:20">
      <c r="A39" s="32" t="s">
        <v>53</v>
      </c>
      <c r="B39" s="25">
        <f t="shared" si="1"/>
        <v>3.4</v>
      </c>
      <c r="C39" s="20">
        <v>3.4</v>
      </c>
      <c r="D39" s="21"/>
      <c r="E39" s="21"/>
      <c r="F39" s="21"/>
      <c r="G39" s="21"/>
      <c r="H39" s="21"/>
      <c r="I39" s="21"/>
      <c r="J39" s="21"/>
      <c r="K39" s="21"/>
      <c r="L39" s="21"/>
      <c r="M39" s="21"/>
      <c r="N39" s="21"/>
      <c r="O39" s="21"/>
      <c r="P39" s="21"/>
      <c r="Q39" s="21"/>
      <c r="R39" s="21"/>
      <c r="S39" s="21"/>
      <c r="T39" s="21"/>
    </row>
    <row r="40" s="3" customFormat="1" ht="12.75" customHeight="1" spans="1:20">
      <c r="A40" s="27" t="s">
        <v>54</v>
      </c>
      <c r="B40" s="25">
        <f t="shared" si="1"/>
        <v>218</v>
      </c>
      <c r="C40" s="20">
        <v>218</v>
      </c>
      <c r="D40" s="21"/>
      <c r="E40" s="21"/>
      <c r="F40" s="21"/>
      <c r="G40" s="21"/>
      <c r="H40" s="21"/>
      <c r="I40" s="21"/>
      <c r="J40" s="21"/>
      <c r="K40" s="21"/>
      <c r="L40" s="21"/>
      <c r="M40" s="21"/>
      <c r="N40" s="21"/>
      <c r="O40" s="21"/>
      <c r="P40" s="21"/>
      <c r="Q40" s="21"/>
      <c r="R40" s="21"/>
      <c r="S40" s="21"/>
      <c r="T40" s="21"/>
    </row>
    <row r="41" s="3" customFormat="1" ht="12.75" customHeight="1" spans="1:20">
      <c r="A41" s="26" t="s">
        <v>55</v>
      </c>
      <c r="B41" s="25">
        <f t="shared" si="1"/>
        <v>837.51</v>
      </c>
      <c r="C41" s="20">
        <v>837.51</v>
      </c>
      <c r="D41" s="21"/>
      <c r="E41" s="21"/>
      <c r="F41" s="21"/>
      <c r="G41" s="21"/>
      <c r="H41" s="21"/>
      <c r="I41" s="21"/>
      <c r="J41" s="21"/>
      <c r="K41" s="21"/>
      <c r="L41" s="21"/>
      <c r="M41" s="21"/>
      <c r="N41" s="21"/>
      <c r="O41" s="21"/>
      <c r="P41" s="21"/>
      <c r="Q41" s="21"/>
      <c r="R41" s="21"/>
      <c r="S41" s="21"/>
      <c r="T41" s="21"/>
    </row>
    <row r="42" s="3" customFormat="1" ht="12" customHeight="1" spans="1:20">
      <c r="A42" s="26" t="s">
        <v>56</v>
      </c>
      <c r="B42" s="25">
        <f t="shared" si="1"/>
        <v>-293</v>
      </c>
      <c r="C42" s="20">
        <v>19.3</v>
      </c>
      <c r="D42" s="21">
        <v>-59.8</v>
      </c>
      <c r="E42" s="21">
        <v>-19.8</v>
      </c>
      <c r="F42" s="21">
        <v>-27</v>
      </c>
      <c r="G42" s="21">
        <v>-26.9</v>
      </c>
      <c r="H42" s="21">
        <v>-20.3</v>
      </c>
      <c r="I42" s="21">
        <v>-13.1</v>
      </c>
      <c r="J42" s="21">
        <v>-10</v>
      </c>
      <c r="K42" s="21">
        <v>-18.9</v>
      </c>
      <c r="L42" s="21">
        <v>-22.4</v>
      </c>
      <c r="M42" s="21">
        <v>-8.1</v>
      </c>
      <c r="N42" s="21">
        <v>-13.1</v>
      </c>
      <c r="O42" s="21">
        <v>-8.9</v>
      </c>
      <c r="P42" s="21">
        <v>-27.7</v>
      </c>
      <c r="Q42" s="21">
        <v>-34.5</v>
      </c>
      <c r="R42" s="21">
        <v>-1.8</v>
      </c>
      <c r="S42" s="21">
        <v>0</v>
      </c>
      <c r="T42" s="21"/>
    </row>
    <row r="43" s="3" customFormat="1" ht="12.75" customHeight="1" spans="1:20">
      <c r="A43" s="28" t="s">
        <v>57</v>
      </c>
      <c r="B43" s="25">
        <f t="shared" si="1"/>
        <v>1.5</v>
      </c>
      <c r="C43" s="20">
        <v>1.5</v>
      </c>
      <c r="D43" s="21"/>
      <c r="E43" s="21"/>
      <c r="F43" s="21"/>
      <c r="G43" s="21"/>
      <c r="H43" s="21"/>
      <c r="I43" s="21"/>
      <c r="J43" s="21"/>
      <c r="K43" s="21"/>
      <c r="L43" s="21"/>
      <c r="M43" s="21"/>
      <c r="N43" s="21"/>
      <c r="O43" s="21"/>
      <c r="P43" s="21"/>
      <c r="Q43" s="21"/>
      <c r="R43" s="21"/>
      <c r="S43" s="21"/>
      <c r="T43" s="21"/>
    </row>
    <row r="44" s="3" customFormat="1" ht="12.75" customHeight="1" spans="1:20">
      <c r="A44" s="28" t="s">
        <v>58</v>
      </c>
      <c r="B44" s="25">
        <f t="shared" si="1"/>
        <v>0.71</v>
      </c>
      <c r="C44" s="20">
        <v>0.71</v>
      </c>
      <c r="D44" s="21"/>
      <c r="E44" s="21"/>
      <c r="F44" s="21"/>
      <c r="G44" s="21"/>
      <c r="H44" s="21"/>
      <c r="I44" s="21"/>
      <c r="J44" s="21"/>
      <c r="K44" s="21"/>
      <c r="L44" s="21"/>
      <c r="M44" s="21"/>
      <c r="N44" s="21"/>
      <c r="O44" s="21"/>
      <c r="P44" s="21"/>
      <c r="Q44" s="21"/>
      <c r="R44" s="21"/>
      <c r="S44" s="21"/>
      <c r="T44" s="21"/>
    </row>
    <row r="45" s="3" customFormat="1" ht="12.75" customHeight="1" spans="1:20">
      <c r="A45" s="33" t="s">
        <v>59</v>
      </c>
      <c r="B45" s="25">
        <f t="shared" si="1"/>
        <v>1.8</v>
      </c>
      <c r="C45" s="20">
        <v>1.8</v>
      </c>
      <c r="D45" s="21"/>
      <c r="E45" s="21"/>
      <c r="F45" s="21"/>
      <c r="G45" s="21"/>
      <c r="H45" s="21"/>
      <c r="I45" s="21"/>
      <c r="J45" s="21"/>
      <c r="K45" s="21"/>
      <c r="L45" s="21"/>
      <c r="M45" s="21"/>
      <c r="N45" s="21"/>
      <c r="O45" s="21"/>
      <c r="P45" s="21"/>
      <c r="Q45" s="21"/>
      <c r="R45" s="21"/>
      <c r="S45" s="21"/>
      <c r="T45" s="21"/>
    </row>
    <row r="46" s="3" customFormat="1" ht="12.75" customHeight="1" spans="1:20">
      <c r="A46" s="28" t="s">
        <v>60</v>
      </c>
      <c r="B46" s="25">
        <f t="shared" si="1"/>
        <v>0.16</v>
      </c>
      <c r="C46" s="20">
        <v>0.16</v>
      </c>
      <c r="D46" s="21"/>
      <c r="E46" s="21"/>
      <c r="F46" s="21"/>
      <c r="G46" s="21"/>
      <c r="H46" s="21"/>
      <c r="I46" s="21"/>
      <c r="J46" s="21"/>
      <c r="K46" s="21"/>
      <c r="L46" s="21"/>
      <c r="M46" s="21"/>
      <c r="N46" s="21"/>
      <c r="O46" s="21"/>
      <c r="P46" s="21"/>
      <c r="Q46" s="21"/>
      <c r="R46" s="21"/>
      <c r="S46" s="21"/>
      <c r="T46" s="21"/>
    </row>
    <row r="47" s="3" customFormat="1" ht="12.75" customHeight="1" spans="1:20">
      <c r="A47" s="28" t="s">
        <v>61</v>
      </c>
      <c r="B47" s="25">
        <f t="shared" si="1"/>
        <v>0.16</v>
      </c>
      <c r="C47" s="20">
        <v>0.16</v>
      </c>
      <c r="D47" s="21"/>
      <c r="E47" s="21"/>
      <c r="F47" s="21"/>
      <c r="G47" s="21"/>
      <c r="H47" s="21"/>
      <c r="I47" s="21"/>
      <c r="J47" s="21"/>
      <c r="K47" s="21"/>
      <c r="L47" s="21"/>
      <c r="M47" s="21"/>
      <c r="N47" s="21"/>
      <c r="O47" s="21"/>
      <c r="P47" s="21"/>
      <c r="Q47" s="21"/>
      <c r="R47" s="21"/>
      <c r="S47" s="21"/>
      <c r="T47" s="21"/>
    </row>
    <row r="48" s="3" customFormat="1" ht="12.75" customHeight="1" spans="1:20">
      <c r="A48" s="28" t="s">
        <v>62</v>
      </c>
      <c r="B48" s="25">
        <f t="shared" si="1"/>
        <v>0.32</v>
      </c>
      <c r="C48" s="20">
        <v>0.32</v>
      </c>
      <c r="D48" s="21"/>
      <c r="E48" s="21"/>
      <c r="F48" s="21"/>
      <c r="G48" s="21"/>
      <c r="H48" s="21"/>
      <c r="I48" s="21"/>
      <c r="J48" s="21"/>
      <c r="K48" s="21"/>
      <c r="L48" s="21"/>
      <c r="M48" s="21"/>
      <c r="N48" s="21"/>
      <c r="O48" s="21"/>
      <c r="P48" s="21"/>
      <c r="Q48" s="21"/>
      <c r="R48" s="21"/>
      <c r="S48" s="21"/>
      <c r="T48" s="21"/>
    </row>
    <row r="49" s="3" customFormat="1" ht="12.75" customHeight="1" spans="1:20">
      <c r="A49" s="26" t="s">
        <v>63</v>
      </c>
      <c r="B49" s="25">
        <f t="shared" si="1"/>
        <v>71.88</v>
      </c>
      <c r="C49" s="20">
        <v>0</v>
      </c>
      <c r="D49" s="29">
        <v>5.6508</v>
      </c>
      <c r="E49" s="29">
        <v>4.5839</v>
      </c>
      <c r="F49" s="29">
        <v>8.417</v>
      </c>
      <c r="G49" s="29">
        <v>6.5597</v>
      </c>
      <c r="H49" s="29">
        <v>4.8605</v>
      </c>
      <c r="I49" s="29">
        <v>3.8726</v>
      </c>
      <c r="J49" s="29">
        <v>2.45</v>
      </c>
      <c r="K49" s="29">
        <v>4.7815</v>
      </c>
      <c r="L49" s="29">
        <v>5.3347</v>
      </c>
      <c r="M49" s="29">
        <v>2.5686</v>
      </c>
      <c r="N49" s="29">
        <v>3.7145</v>
      </c>
      <c r="O49" s="29">
        <v>2.9637</v>
      </c>
      <c r="P49" s="29">
        <v>7.3895</v>
      </c>
      <c r="Q49" s="29">
        <v>7.1524</v>
      </c>
      <c r="R49" s="29">
        <v>0.7903</v>
      </c>
      <c r="S49" s="29">
        <v>0.7903</v>
      </c>
      <c r="T49" s="29"/>
    </row>
    <row r="50" s="3" customFormat="1" ht="12.75" customHeight="1" spans="1:20">
      <c r="A50" s="28" t="s">
        <v>64</v>
      </c>
      <c r="B50" s="25">
        <f t="shared" si="1"/>
        <v>178</v>
      </c>
      <c r="C50" s="20">
        <v>178</v>
      </c>
      <c r="D50" s="29"/>
      <c r="E50" s="29"/>
      <c r="F50" s="29"/>
      <c r="G50" s="29"/>
      <c r="H50" s="29"/>
      <c r="I50" s="29"/>
      <c r="J50" s="29"/>
      <c r="K50" s="29"/>
      <c r="L50" s="29"/>
      <c r="M50" s="29"/>
      <c r="N50" s="29"/>
      <c r="O50" s="29"/>
      <c r="P50" s="29"/>
      <c r="Q50" s="29"/>
      <c r="R50" s="29"/>
      <c r="S50" s="29"/>
      <c r="T50" s="29"/>
    </row>
    <row r="51" s="3" customFormat="1" ht="12.75" customHeight="1" spans="1:20">
      <c r="A51" s="28" t="s">
        <v>65</v>
      </c>
      <c r="B51" s="25">
        <f t="shared" si="1"/>
        <v>712.5</v>
      </c>
      <c r="C51" s="20">
        <v>712.5</v>
      </c>
      <c r="D51" s="21"/>
      <c r="E51" s="21"/>
      <c r="F51" s="21"/>
      <c r="G51" s="21"/>
      <c r="H51" s="21"/>
      <c r="I51" s="21"/>
      <c r="J51" s="21"/>
      <c r="K51" s="21"/>
      <c r="L51" s="21"/>
      <c r="M51" s="21"/>
      <c r="N51" s="21"/>
      <c r="O51" s="21"/>
      <c r="P51" s="21"/>
      <c r="Q51" s="21"/>
      <c r="R51" s="21"/>
      <c r="S51" s="21"/>
      <c r="T51" s="21"/>
    </row>
    <row r="52" s="3" customFormat="1" ht="12.75" customHeight="1" spans="1:20">
      <c r="A52" s="28" t="s">
        <v>66</v>
      </c>
      <c r="B52" s="25">
        <f t="shared" si="1"/>
        <v>5974</v>
      </c>
      <c r="C52" s="20">
        <f>4796+1178</f>
        <v>5974</v>
      </c>
      <c r="D52" s="21"/>
      <c r="E52" s="21"/>
      <c r="F52" s="21"/>
      <c r="G52" s="21"/>
      <c r="H52" s="21"/>
      <c r="I52" s="21"/>
      <c r="J52" s="21"/>
      <c r="K52" s="21"/>
      <c r="L52" s="21"/>
      <c r="M52" s="21"/>
      <c r="N52" s="21"/>
      <c r="O52" s="21"/>
      <c r="P52" s="21"/>
      <c r="Q52" s="21"/>
      <c r="R52" s="21"/>
      <c r="S52" s="21"/>
      <c r="T52" s="21"/>
    </row>
    <row r="53" s="3" customFormat="1" ht="13" customHeight="1" spans="1:20">
      <c r="A53" s="28" t="s">
        <v>67</v>
      </c>
      <c r="B53" s="25">
        <f>SUM(C53:T53)</f>
        <v>153.61</v>
      </c>
      <c r="C53" s="20">
        <v>153.61</v>
      </c>
      <c r="D53" s="29"/>
      <c r="E53" s="29"/>
      <c r="F53" s="29"/>
      <c r="G53" s="29"/>
      <c r="H53" s="29"/>
      <c r="I53" s="29"/>
      <c r="J53" s="29"/>
      <c r="K53" s="29"/>
      <c r="L53" s="29"/>
      <c r="M53" s="29"/>
      <c r="N53" s="29"/>
      <c r="O53" s="29"/>
      <c r="P53" s="29"/>
      <c r="Q53" s="29"/>
      <c r="R53" s="29"/>
      <c r="S53" s="29"/>
      <c r="T53" s="29"/>
    </row>
    <row r="54" s="3" customFormat="1" ht="12.75" customHeight="1" spans="1:20">
      <c r="A54" s="28" t="s">
        <v>68</v>
      </c>
      <c r="B54" s="25">
        <f>SUM(C54:T54)</f>
        <v>1436.6</v>
      </c>
      <c r="C54" s="20">
        <f>187.5+459+790.1</f>
        <v>1436.6</v>
      </c>
      <c r="D54" s="29"/>
      <c r="E54" s="29"/>
      <c r="F54" s="29"/>
      <c r="G54" s="29"/>
      <c r="H54" s="29"/>
      <c r="I54" s="29"/>
      <c r="J54" s="29"/>
      <c r="K54" s="29"/>
      <c r="L54" s="29"/>
      <c r="M54" s="29"/>
      <c r="N54" s="29"/>
      <c r="O54" s="29"/>
      <c r="P54" s="29"/>
      <c r="Q54" s="29"/>
      <c r="R54" s="29"/>
      <c r="S54" s="29"/>
      <c r="T54" s="29"/>
    </row>
    <row r="55" s="3" customFormat="1" ht="12.75" customHeight="1" spans="1:20">
      <c r="A55" s="28" t="s">
        <v>69</v>
      </c>
      <c r="B55" s="25">
        <f>SUM(C55:T55)</f>
        <v>45</v>
      </c>
      <c r="C55" s="20">
        <v>45</v>
      </c>
      <c r="D55" s="29"/>
      <c r="E55" s="29"/>
      <c r="F55" s="29"/>
      <c r="G55" s="29"/>
      <c r="H55" s="29"/>
      <c r="I55" s="29"/>
      <c r="J55" s="29"/>
      <c r="K55" s="29"/>
      <c r="L55" s="29"/>
      <c r="M55" s="29"/>
      <c r="N55" s="29"/>
      <c r="O55" s="29"/>
      <c r="P55" s="29"/>
      <c r="Q55" s="29"/>
      <c r="R55" s="29"/>
      <c r="S55" s="29"/>
      <c r="T55" s="29"/>
    </row>
    <row r="56" s="3" customFormat="1" ht="12.75" customHeight="1" spans="1:20">
      <c r="A56" s="28" t="s">
        <v>70</v>
      </c>
      <c r="B56" s="25">
        <f>SUM(C56:T56)</f>
        <v>1592</v>
      </c>
      <c r="C56" s="20">
        <v>1592</v>
      </c>
      <c r="D56" s="29"/>
      <c r="E56" s="29"/>
      <c r="F56" s="29"/>
      <c r="G56" s="29"/>
      <c r="H56" s="29"/>
      <c r="I56" s="29"/>
      <c r="J56" s="29"/>
      <c r="K56" s="29"/>
      <c r="L56" s="29"/>
      <c r="M56" s="29"/>
      <c r="N56" s="29"/>
      <c r="O56" s="29"/>
      <c r="P56" s="29"/>
      <c r="Q56" s="29"/>
      <c r="R56" s="29"/>
      <c r="S56" s="29"/>
      <c r="T56" s="29"/>
    </row>
    <row r="57" s="3" customFormat="1" ht="12.75" customHeight="1" spans="1:20">
      <c r="A57" s="28" t="s">
        <v>71</v>
      </c>
      <c r="B57" s="25">
        <f>SUM(C57:T57)</f>
        <v>365</v>
      </c>
      <c r="C57" s="20">
        <v>365</v>
      </c>
      <c r="D57" s="29"/>
      <c r="E57" s="29"/>
      <c r="F57" s="29"/>
      <c r="G57" s="29"/>
      <c r="H57" s="29"/>
      <c r="I57" s="29"/>
      <c r="J57" s="29"/>
      <c r="K57" s="29"/>
      <c r="L57" s="29"/>
      <c r="M57" s="29"/>
      <c r="N57" s="29"/>
      <c r="O57" s="29"/>
      <c r="P57" s="29"/>
      <c r="Q57" s="29"/>
      <c r="R57" s="29"/>
      <c r="S57" s="29"/>
      <c r="T57" s="29"/>
    </row>
    <row r="58" s="3" customFormat="1" ht="12.75" customHeight="1" spans="1:20">
      <c r="A58" s="28" t="s">
        <v>72</v>
      </c>
      <c r="B58" s="25">
        <f>SUM(C58:T58)</f>
        <v>1828</v>
      </c>
      <c r="C58" s="20">
        <v>1828</v>
      </c>
      <c r="D58" s="29"/>
      <c r="E58" s="29"/>
      <c r="F58" s="29"/>
      <c r="G58" s="29"/>
      <c r="H58" s="29"/>
      <c r="I58" s="29"/>
      <c r="J58" s="29"/>
      <c r="K58" s="29"/>
      <c r="L58" s="29"/>
      <c r="M58" s="29"/>
      <c r="N58" s="29"/>
      <c r="O58" s="29"/>
      <c r="P58" s="29"/>
      <c r="Q58" s="29"/>
      <c r="R58" s="29"/>
      <c r="S58" s="29"/>
      <c r="T58" s="29"/>
    </row>
    <row r="59" s="3" customFormat="1" ht="12.75" customHeight="1" spans="1:20">
      <c r="A59" s="28" t="s">
        <v>73</v>
      </c>
      <c r="B59" s="25">
        <f>SUM(C59:T59)</f>
        <v>1465.76</v>
      </c>
      <c r="C59" s="20">
        <v>1465.76</v>
      </c>
      <c r="D59" s="29"/>
      <c r="E59" s="29"/>
      <c r="F59" s="29"/>
      <c r="G59" s="29"/>
      <c r="H59" s="29"/>
      <c r="I59" s="29"/>
      <c r="J59" s="29"/>
      <c r="K59" s="29"/>
      <c r="L59" s="29"/>
      <c r="M59" s="29"/>
      <c r="N59" s="29"/>
      <c r="O59" s="29"/>
      <c r="P59" s="29"/>
      <c r="Q59" s="29"/>
      <c r="R59" s="29"/>
      <c r="S59" s="29"/>
      <c r="T59" s="29"/>
    </row>
    <row r="60" s="3" customFormat="1" ht="12.75" customHeight="1" spans="1:20">
      <c r="A60" s="28" t="s">
        <v>74</v>
      </c>
      <c r="B60" s="25">
        <f>SUM(C60:T60)</f>
        <v>2239</v>
      </c>
      <c r="C60" s="20">
        <v>2239</v>
      </c>
      <c r="D60" s="29"/>
      <c r="E60" s="29"/>
      <c r="F60" s="29"/>
      <c r="G60" s="29"/>
      <c r="H60" s="29"/>
      <c r="I60" s="29"/>
      <c r="J60" s="29"/>
      <c r="K60" s="29"/>
      <c r="L60" s="29"/>
      <c r="M60" s="29"/>
      <c r="N60" s="29"/>
      <c r="O60" s="29"/>
      <c r="P60" s="29"/>
      <c r="Q60" s="29"/>
      <c r="R60" s="29"/>
      <c r="S60" s="29"/>
      <c r="T60" s="29"/>
    </row>
    <row r="61" s="3" customFormat="1" ht="12.75" customHeight="1" spans="1:20">
      <c r="A61" s="28" t="s">
        <v>75</v>
      </c>
      <c r="B61" s="25">
        <f>SUM(C61:T61)</f>
        <v>3.2</v>
      </c>
      <c r="C61" s="20">
        <v>3.2</v>
      </c>
      <c r="D61" s="29"/>
      <c r="E61" s="29"/>
      <c r="F61" s="29"/>
      <c r="G61" s="29"/>
      <c r="H61" s="29"/>
      <c r="I61" s="29"/>
      <c r="J61" s="29"/>
      <c r="K61" s="29"/>
      <c r="L61" s="29"/>
      <c r="M61" s="29"/>
      <c r="N61" s="29"/>
      <c r="O61" s="29"/>
      <c r="P61" s="29"/>
      <c r="Q61" s="29"/>
      <c r="R61" s="29"/>
      <c r="S61" s="29"/>
      <c r="T61" s="29"/>
    </row>
    <row r="62" s="3" customFormat="1" ht="12.75" customHeight="1" spans="1:20">
      <c r="A62" s="28" t="s">
        <v>76</v>
      </c>
      <c r="B62" s="25">
        <f>SUM(C62:T62)</f>
        <v>179</v>
      </c>
      <c r="C62" s="20">
        <v>179</v>
      </c>
      <c r="D62" s="29"/>
      <c r="E62" s="29"/>
      <c r="F62" s="29"/>
      <c r="G62" s="29"/>
      <c r="H62" s="29"/>
      <c r="I62" s="29"/>
      <c r="J62" s="29"/>
      <c r="K62" s="29"/>
      <c r="L62" s="29"/>
      <c r="M62" s="29"/>
      <c r="N62" s="29"/>
      <c r="O62" s="29"/>
      <c r="P62" s="29"/>
      <c r="Q62" s="29"/>
      <c r="R62" s="29"/>
      <c r="S62" s="29"/>
      <c r="T62" s="29"/>
    </row>
    <row r="63" s="3" customFormat="1" ht="12.75" customHeight="1" spans="1:20">
      <c r="A63" s="28" t="s">
        <v>77</v>
      </c>
      <c r="B63" s="25">
        <f>SUM(C63:T63)</f>
        <v>1161</v>
      </c>
      <c r="C63" s="20">
        <f>204+957</f>
        <v>1161</v>
      </c>
      <c r="D63" s="29"/>
      <c r="E63" s="29"/>
      <c r="F63" s="29"/>
      <c r="G63" s="29"/>
      <c r="H63" s="29"/>
      <c r="I63" s="29"/>
      <c r="J63" s="29"/>
      <c r="K63" s="29"/>
      <c r="L63" s="29"/>
      <c r="M63" s="29"/>
      <c r="N63" s="29"/>
      <c r="O63" s="29"/>
      <c r="P63" s="29"/>
      <c r="Q63" s="29"/>
      <c r="R63" s="29"/>
      <c r="S63" s="29"/>
      <c r="T63" s="29"/>
    </row>
    <row r="64" s="3" customFormat="1" ht="12" customHeight="1" spans="1:20">
      <c r="A64" s="28" t="s">
        <v>78</v>
      </c>
      <c r="B64" s="25">
        <f>SUM(C64:T64)</f>
        <v>233.61</v>
      </c>
      <c r="C64" s="20">
        <v>233.61</v>
      </c>
      <c r="D64" s="29"/>
      <c r="E64" s="29"/>
      <c r="F64" s="29"/>
      <c r="G64" s="29"/>
      <c r="H64" s="29"/>
      <c r="I64" s="29"/>
      <c r="J64" s="29"/>
      <c r="K64" s="29"/>
      <c r="L64" s="29"/>
      <c r="M64" s="29"/>
      <c r="N64" s="29"/>
      <c r="O64" s="29"/>
      <c r="P64" s="29"/>
      <c r="Q64" s="29"/>
      <c r="R64" s="29"/>
      <c r="S64" s="29"/>
      <c r="T64" s="29"/>
    </row>
    <row r="65" s="3" customFormat="1" ht="12.75" customHeight="1" spans="1:20">
      <c r="A65" s="28" t="s">
        <v>79</v>
      </c>
      <c r="B65" s="25">
        <f>SUM(C65:T65)</f>
        <v>720</v>
      </c>
      <c r="C65" s="20">
        <v>720</v>
      </c>
      <c r="D65" s="29"/>
      <c r="E65" s="29"/>
      <c r="F65" s="29"/>
      <c r="G65" s="29"/>
      <c r="H65" s="29"/>
      <c r="I65" s="29"/>
      <c r="J65" s="29"/>
      <c r="K65" s="29"/>
      <c r="L65" s="29"/>
      <c r="M65" s="29"/>
      <c r="N65" s="29"/>
      <c r="O65" s="29"/>
      <c r="P65" s="29"/>
      <c r="Q65" s="29"/>
      <c r="R65" s="29"/>
      <c r="S65" s="29"/>
      <c r="T65" s="29"/>
    </row>
    <row r="66" s="3" customFormat="1" ht="12.75" customHeight="1" spans="1:20">
      <c r="A66" s="28" t="s">
        <v>80</v>
      </c>
      <c r="B66" s="25">
        <f>SUM(C66:T66)</f>
        <v>1551.25</v>
      </c>
      <c r="C66" s="20">
        <v>1551.25</v>
      </c>
      <c r="D66" s="29"/>
      <c r="E66" s="29"/>
      <c r="F66" s="29"/>
      <c r="G66" s="29"/>
      <c r="H66" s="29"/>
      <c r="I66" s="29"/>
      <c r="J66" s="29"/>
      <c r="K66" s="29"/>
      <c r="L66" s="29"/>
      <c r="M66" s="29"/>
      <c r="N66" s="29"/>
      <c r="O66" s="29"/>
      <c r="P66" s="29"/>
      <c r="Q66" s="29"/>
      <c r="R66" s="29"/>
      <c r="S66" s="29"/>
      <c r="T66" s="29"/>
    </row>
    <row r="67" s="3" customFormat="1" ht="12.75" customHeight="1" spans="1:20">
      <c r="A67" s="28" t="s">
        <v>81</v>
      </c>
      <c r="B67" s="25">
        <f>SUM(C67:T67)</f>
        <v>290</v>
      </c>
      <c r="C67" s="20">
        <v>290</v>
      </c>
      <c r="D67" s="29"/>
      <c r="E67" s="29"/>
      <c r="F67" s="29"/>
      <c r="G67" s="29"/>
      <c r="H67" s="29"/>
      <c r="I67" s="29"/>
      <c r="J67" s="29"/>
      <c r="K67" s="29"/>
      <c r="L67" s="29"/>
      <c r="M67" s="29"/>
      <c r="N67" s="29"/>
      <c r="O67" s="29"/>
      <c r="P67" s="29"/>
      <c r="Q67" s="29"/>
      <c r="R67" s="29"/>
      <c r="S67" s="29"/>
      <c r="T67" s="29"/>
    </row>
    <row r="68" s="3" customFormat="1" ht="12.75" customHeight="1" spans="1:20">
      <c r="A68" s="28" t="s">
        <v>82</v>
      </c>
      <c r="B68" s="25">
        <f>SUM(C68:T68)</f>
        <v>456.9</v>
      </c>
      <c r="C68" s="20">
        <v>456.9</v>
      </c>
      <c r="D68" s="29"/>
      <c r="E68" s="29"/>
      <c r="F68" s="29"/>
      <c r="G68" s="29"/>
      <c r="H68" s="29"/>
      <c r="I68" s="29"/>
      <c r="J68" s="29"/>
      <c r="K68" s="29"/>
      <c r="L68" s="29"/>
      <c r="M68" s="29"/>
      <c r="N68" s="29"/>
      <c r="O68" s="29"/>
      <c r="P68" s="29"/>
      <c r="Q68" s="29"/>
      <c r="R68" s="29"/>
      <c r="S68" s="29"/>
      <c r="T68" s="29"/>
    </row>
    <row r="69" s="3" customFormat="1" ht="12.75" customHeight="1" spans="1:20">
      <c r="A69" s="28" t="s">
        <v>83</v>
      </c>
      <c r="B69" s="25">
        <f>SUM(C69:T69)</f>
        <v>25</v>
      </c>
      <c r="C69" s="20">
        <v>25</v>
      </c>
      <c r="D69" s="29"/>
      <c r="E69" s="29"/>
      <c r="F69" s="29"/>
      <c r="G69" s="29"/>
      <c r="H69" s="29"/>
      <c r="I69" s="29"/>
      <c r="J69" s="29"/>
      <c r="K69" s="29"/>
      <c r="L69" s="29"/>
      <c r="M69" s="29"/>
      <c r="N69" s="29"/>
      <c r="O69" s="29"/>
      <c r="P69" s="29"/>
      <c r="Q69" s="29"/>
      <c r="R69" s="29"/>
      <c r="S69" s="29"/>
      <c r="T69" s="29"/>
    </row>
    <row r="70" s="3" customFormat="1" ht="12.75" customHeight="1" spans="1:20">
      <c r="A70" s="28" t="s">
        <v>84</v>
      </c>
      <c r="B70" s="25">
        <f>SUM(C70:T70)</f>
        <v>362.61</v>
      </c>
      <c r="C70" s="20">
        <v>362.61</v>
      </c>
      <c r="D70" s="29"/>
      <c r="E70" s="29"/>
      <c r="F70" s="29"/>
      <c r="G70" s="29"/>
      <c r="H70" s="29"/>
      <c r="I70" s="29"/>
      <c r="J70" s="29"/>
      <c r="K70" s="29"/>
      <c r="L70" s="29"/>
      <c r="M70" s="29"/>
      <c r="N70" s="29"/>
      <c r="O70" s="29"/>
      <c r="P70" s="29"/>
      <c r="Q70" s="29"/>
      <c r="R70" s="29"/>
      <c r="S70" s="29"/>
      <c r="T70" s="29"/>
    </row>
    <row r="71" s="3" customFormat="1" ht="12.75" customHeight="1" spans="1:20">
      <c r="A71" s="28" t="s">
        <v>85</v>
      </c>
      <c r="B71" s="25">
        <f>SUM(C71:T71)</f>
        <v>44.5</v>
      </c>
      <c r="C71" s="20">
        <f>39.5+5</f>
        <v>44.5</v>
      </c>
      <c r="D71" s="29"/>
      <c r="E71" s="29"/>
      <c r="F71" s="29"/>
      <c r="G71" s="29"/>
      <c r="H71" s="29"/>
      <c r="I71" s="29"/>
      <c r="J71" s="29"/>
      <c r="K71" s="29"/>
      <c r="L71" s="29"/>
      <c r="M71" s="29"/>
      <c r="N71" s="29"/>
      <c r="O71" s="29"/>
      <c r="P71" s="29"/>
      <c r="Q71" s="29"/>
      <c r="R71" s="29"/>
      <c r="S71" s="29"/>
      <c r="T71" s="29"/>
    </row>
    <row r="72" s="3" customFormat="1" ht="12.75" customHeight="1" spans="1:20">
      <c r="A72" s="28" t="s">
        <v>86</v>
      </c>
      <c r="B72" s="25">
        <f>SUM(C72:T72)</f>
        <v>433.44</v>
      </c>
      <c r="C72" s="20">
        <v>433.44</v>
      </c>
      <c r="D72" s="29"/>
      <c r="E72" s="29"/>
      <c r="F72" s="29"/>
      <c r="G72" s="29"/>
      <c r="H72" s="29"/>
      <c r="I72" s="29"/>
      <c r="J72" s="29"/>
      <c r="K72" s="29"/>
      <c r="L72" s="29"/>
      <c r="M72" s="29"/>
      <c r="N72" s="29"/>
      <c r="O72" s="29"/>
      <c r="P72" s="29"/>
      <c r="Q72" s="29"/>
      <c r="R72" s="29"/>
      <c r="S72" s="29"/>
      <c r="T72" s="29"/>
    </row>
    <row r="73" s="3" customFormat="1" ht="12.75" customHeight="1" spans="1:20">
      <c r="A73" s="28" t="s">
        <v>87</v>
      </c>
      <c r="B73" s="25">
        <f>SUM(C73:T73)</f>
        <v>3000</v>
      </c>
      <c r="C73" s="20">
        <v>3000</v>
      </c>
      <c r="D73" s="29"/>
      <c r="E73" s="29"/>
      <c r="F73" s="29"/>
      <c r="G73" s="29"/>
      <c r="H73" s="29"/>
      <c r="I73" s="29"/>
      <c r="J73" s="29"/>
      <c r="K73" s="29"/>
      <c r="L73" s="29"/>
      <c r="M73" s="29"/>
      <c r="N73" s="29"/>
      <c r="O73" s="29"/>
      <c r="P73" s="29"/>
      <c r="Q73" s="29"/>
      <c r="R73" s="29"/>
      <c r="S73" s="29"/>
      <c r="T73" s="29"/>
    </row>
    <row r="74" s="3" customFormat="1" ht="12.75" customHeight="1" spans="1:20">
      <c r="A74" s="28" t="s">
        <v>88</v>
      </c>
      <c r="B74" s="25">
        <f>SUM(C74:T74)</f>
        <v>341</v>
      </c>
      <c r="C74" s="20">
        <v>341</v>
      </c>
      <c r="D74" s="29"/>
      <c r="E74" s="29"/>
      <c r="F74" s="29"/>
      <c r="G74" s="29"/>
      <c r="H74" s="29"/>
      <c r="I74" s="29"/>
      <c r="J74" s="29"/>
      <c r="K74" s="29"/>
      <c r="L74" s="29"/>
      <c r="M74" s="29"/>
      <c r="N74" s="29"/>
      <c r="O74" s="29"/>
      <c r="P74" s="29"/>
      <c r="Q74" s="29"/>
      <c r="R74" s="29"/>
      <c r="S74" s="29"/>
      <c r="T74" s="29"/>
    </row>
    <row r="75" s="3" customFormat="1" ht="12.75" customHeight="1" spans="1:20">
      <c r="A75" s="28" t="s">
        <v>89</v>
      </c>
      <c r="B75" s="25">
        <f>SUM(C75:T75)</f>
        <v>7</v>
      </c>
      <c r="C75" s="20">
        <v>7</v>
      </c>
      <c r="D75" s="29"/>
      <c r="E75" s="29"/>
      <c r="F75" s="29"/>
      <c r="G75" s="29"/>
      <c r="H75" s="29"/>
      <c r="I75" s="29"/>
      <c r="J75" s="29"/>
      <c r="K75" s="29"/>
      <c r="L75" s="29"/>
      <c r="M75" s="29"/>
      <c r="N75" s="29"/>
      <c r="O75" s="29"/>
      <c r="P75" s="29"/>
      <c r="Q75" s="29"/>
      <c r="R75" s="29"/>
      <c r="S75" s="29"/>
      <c r="T75" s="29"/>
    </row>
    <row r="76" s="3" customFormat="1" ht="12.75" customHeight="1" spans="1:20">
      <c r="A76" s="28" t="s">
        <v>90</v>
      </c>
      <c r="B76" s="25">
        <f>SUM(C76:T76)</f>
        <v>3</v>
      </c>
      <c r="C76" s="20">
        <v>3</v>
      </c>
      <c r="D76" s="29"/>
      <c r="E76" s="29"/>
      <c r="F76" s="29"/>
      <c r="G76" s="29"/>
      <c r="H76" s="29"/>
      <c r="I76" s="29"/>
      <c r="J76" s="29"/>
      <c r="K76" s="29"/>
      <c r="L76" s="29"/>
      <c r="M76" s="29"/>
      <c r="N76" s="29"/>
      <c r="O76" s="29"/>
      <c r="P76" s="29"/>
      <c r="Q76" s="29"/>
      <c r="R76" s="29"/>
      <c r="S76" s="29"/>
      <c r="T76" s="29"/>
    </row>
    <row r="77" s="3" customFormat="1" ht="12.75" customHeight="1" spans="1:20">
      <c r="A77" s="28" t="s">
        <v>91</v>
      </c>
      <c r="B77" s="25">
        <f>SUM(C77:T77)</f>
        <v>3</v>
      </c>
      <c r="C77" s="20">
        <v>3</v>
      </c>
      <c r="D77" s="29"/>
      <c r="E77" s="29"/>
      <c r="F77" s="29"/>
      <c r="G77" s="29"/>
      <c r="H77" s="29"/>
      <c r="I77" s="29"/>
      <c r="J77" s="29"/>
      <c r="K77" s="29"/>
      <c r="L77" s="29"/>
      <c r="M77" s="29"/>
      <c r="N77" s="29"/>
      <c r="O77" s="29"/>
      <c r="P77" s="29"/>
      <c r="Q77" s="29"/>
      <c r="R77" s="29"/>
      <c r="S77" s="29"/>
      <c r="T77" s="29"/>
    </row>
    <row r="78" s="3" customFormat="1" ht="12.75" customHeight="1" spans="1:20">
      <c r="A78" s="28" t="s">
        <v>92</v>
      </c>
      <c r="B78" s="25">
        <f>SUM(C78:T78)</f>
        <v>23.8</v>
      </c>
      <c r="C78" s="20">
        <v>23.8</v>
      </c>
      <c r="D78" s="29"/>
      <c r="E78" s="29"/>
      <c r="F78" s="29"/>
      <c r="G78" s="29"/>
      <c r="H78" s="29"/>
      <c r="I78" s="29"/>
      <c r="J78" s="29"/>
      <c r="K78" s="29"/>
      <c r="L78" s="29"/>
      <c r="M78" s="29"/>
      <c r="N78" s="29"/>
      <c r="O78" s="29"/>
      <c r="P78" s="29"/>
      <c r="Q78" s="29"/>
      <c r="R78" s="29"/>
      <c r="S78" s="29"/>
      <c r="T78" s="29"/>
    </row>
    <row r="79" s="3" customFormat="1" ht="12.75" customHeight="1" spans="1:20">
      <c r="A79" s="28" t="s">
        <v>93</v>
      </c>
      <c r="B79" s="25">
        <f>SUM(C79:T79)</f>
        <v>20</v>
      </c>
      <c r="C79" s="20">
        <v>20</v>
      </c>
      <c r="D79" s="29"/>
      <c r="E79" s="29"/>
      <c r="F79" s="29"/>
      <c r="G79" s="29"/>
      <c r="H79" s="29"/>
      <c r="I79" s="29"/>
      <c r="J79" s="29"/>
      <c r="K79" s="29"/>
      <c r="L79" s="29"/>
      <c r="M79" s="29"/>
      <c r="N79" s="29"/>
      <c r="O79" s="29"/>
      <c r="P79" s="29"/>
      <c r="Q79" s="29"/>
      <c r="R79" s="29"/>
      <c r="S79" s="29"/>
      <c r="T79" s="29"/>
    </row>
    <row r="80" s="3" customFormat="1" ht="12.75" customHeight="1" spans="1:20">
      <c r="A80" s="28" t="s">
        <v>94</v>
      </c>
      <c r="B80" s="25">
        <f>SUM(C80:T80)</f>
        <v>10</v>
      </c>
      <c r="C80" s="20">
        <v>10</v>
      </c>
      <c r="D80" s="29"/>
      <c r="E80" s="29"/>
      <c r="F80" s="29"/>
      <c r="G80" s="29"/>
      <c r="H80" s="29"/>
      <c r="I80" s="29"/>
      <c r="J80" s="29"/>
      <c r="K80" s="29"/>
      <c r="L80" s="29"/>
      <c r="M80" s="29"/>
      <c r="N80" s="29"/>
      <c r="O80" s="29"/>
      <c r="P80" s="29"/>
      <c r="Q80" s="29"/>
      <c r="R80" s="29"/>
      <c r="S80" s="29"/>
      <c r="T80" s="29"/>
    </row>
    <row r="81" s="3" customFormat="1" ht="12.75" customHeight="1" spans="1:20">
      <c r="A81" s="28" t="s">
        <v>95</v>
      </c>
      <c r="B81" s="25">
        <f>SUM(C81:T81)</f>
        <v>4171.38</v>
      </c>
      <c r="C81" s="20">
        <v>4171.38</v>
      </c>
      <c r="D81" s="29"/>
      <c r="E81" s="29"/>
      <c r="F81" s="29"/>
      <c r="G81" s="29"/>
      <c r="H81" s="29"/>
      <c r="I81" s="29"/>
      <c r="J81" s="29"/>
      <c r="K81" s="29"/>
      <c r="L81" s="29"/>
      <c r="M81" s="29"/>
      <c r="N81" s="29"/>
      <c r="O81" s="29"/>
      <c r="P81" s="29"/>
      <c r="Q81" s="29"/>
      <c r="R81" s="29"/>
      <c r="S81" s="29"/>
      <c r="T81" s="29"/>
    </row>
    <row r="82" s="3" customFormat="1" ht="12.75" customHeight="1" spans="1:20">
      <c r="A82" s="28" t="s">
        <v>96</v>
      </c>
      <c r="B82" s="25">
        <f>SUM(C82:T82)</f>
        <v>1399</v>
      </c>
      <c r="C82" s="20">
        <v>1399</v>
      </c>
      <c r="D82" s="29"/>
      <c r="E82" s="29"/>
      <c r="F82" s="29"/>
      <c r="G82" s="29"/>
      <c r="H82" s="29"/>
      <c r="I82" s="29"/>
      <c r="J82" s="29"/>
      <c r="K82" s="29"/>
      <c r="L82" s="29"/>
      <c r="M82" s="29"/>
      <c r="N82" s="29"/>
      <c r="O82" s="29"/>
      <c r="P82" s="29"/>
      <c r="Q82" s="29"/>
      <c r="R82" s="29"/>
      <c r="S82" s="29"/>
      <c r="T82" s="29"/>
    </row>
    <row r="83" s="3" customFormat="1" ht="12.75" customHeight="1" spans="1:20">
      <c r="A83" s="28" t="s">
        <v>97</v>
      </c>
      <c r="B83" s="25">
        <f t="shared" ref="B83:B104" si="2">SUM(C83:T83)</f>
        <v>4070</v>
      </c>
      <c r="C83" s="20">
        <v>4070</v>
      </c>
      <c r="D83" s="29"/>
      <c r="E83" s="29"/>
      <c r="F83" s="29"/>
      <c r="G83" s="29"/>
      <c r="H83" s="29"/>
      <c r="I83" s="29"/>
      <c r="J83" s="29"/>
      <c r="K83" s="29"/>
      <c r="L83" s="29"/>
      <c r="M83" s="29"/>
      <c r="N83" s="29"/>
      <c r="O83" s="29"/>
      <c r="P83" s="29"/>
      <c r="Q83" s="29"/>
      <c r="R83" s="29"/>
      <c r="S83" s="29"/>
      <c r="T83" s="29"/>
    </row>
    <row r="84" s="3" customFormat="1" ht="12.75" customHeight="1" spans="1:20">
      <c r="A84" s="28" t="s">
        <v>98</v>
      </c>
      <c r="B84" s="25">
        <f t="shared" si="2"/>
        <v>2889</v>
      </c>
      <c r="C84" s="20">
        <v>2889</v>
      </c>
      <c r="D84" s="29"/>
      <c r="E84" s="29"/>
      <c r="F84" s="29"/>
      <c r="G84" s="29"/>
      <c r="H84" s="29"/>
      <c r="I84" s="29"/>
      <c r="J84" s="29"/>
      <c r="K84" s="29"/>
      <c r="L84" s="29"/>
      <c r="M84" s="29"/>
      <c r="N84" s="29"/>
      <c r="O84" s="29"/>
      <c r="P84" s="29"/>
      <c r="Q84" s="29"/>
      <c r="R84" s="29"/>
      <c r="S84" s="29"/>
      <c r="T84" s="29"/>
    </row>
    <row r="85" s="3" customFormat="1" ht="12.75" customHeight="1" spans="1:20">
      <c r="A85" s="28" t="s">
        <v>99</v>
      </c>
      <c r="B85" s="25">
        <f t="shared" si="2"/>
        <v>408</v>
      </c>
      <c r="C85" s="20">
        <v>408</v>
      </c>
      <c r="D85" s="29"/>
      <c r="E85" s="29"/>
      <c r="F85" s="29"/>
      <c r="G85" s="29"/>
      <c r="H85" s="29"/>
      <c r="I85" s="29"/>
      <c r="J85" s="29"/>
      <c r="K85" s="29"/>
      <c r="L85" s="29"/>
      <c r="M85" s="29"/>
      <c r="N85" s="29"/>
      <c r="O85" s="29"/>
      <c r="P85" s="29"/>
      <c r="Q85" s="29"/>
      <c r="R85" s="29"/>
      <c r="S85" s="29"/>
      <c r="T85" s="29"/>
    </row>
    <row r="86" s="3" customFormat="1" ht="12.75" customHeight="1" spans="1:20">
      <c r="A86" s="28" t="s">
        <v>100</v>
      </c>
      <c r="B86" s="25">
        <f t="shared" si="2"/>
        <v>998</v>
      </c>
      <c r="C86" s="20">
        <v>998</v>
      </c>
      <c r="D86" s="29"/>
      <c r="E86" s="29"/>
      <c r="F86" s="29"/>
      <c r="G86" s="29"/>
      <c r="H86" s="29"/>
      <c r="I86" s="29"/>
      <c r="J86" s="29"/>
      <c r="K86" s="29"/>
      <c r="L86" s="29"/>
      <c r="M86" s="29"/>
      <c r="N86" s="29"/>
      <c r="O86" s="29"/>
      <c r="P86" s="29"/>
      <c r="Q86" s="29"/>
      <c r="R86" s="29"/>
      <c r="S86" s="29"/>
      <c r="T86" s="29"/>
    </row>
    <row r="87" s="3" customFormat="1" ht="12.75" customHeight="1" spans="1:20">
      <c r="A87" s="28" t="s">
        <v>101</v>
      </c>
      <c r="B87" s="25">
        <f t="shared" si="2"/>
        <v>2886.8</v>
      </c>
      <c r="C87" s="20">
        <v>2886.8</v>
      </c>
      <c r="D87" s="29"/>
      <c r="E87" s="29"/>
      <c r="F87" s="29"/>
      <c r="G87" s="29"/>
      <c r="H87" s="29"/>
      <c r="I87" s="29"/>
      <c r="J87" s="29"/>
      <c r="K87" s="29"/>
      <c r="L87" s="29"/>
      <c r="M87" s="29"/>
      <c r="N87" s="29"/>
      <c r="O87" s="29"/>
      <c r="P87" s="29"/>
      <c r="Q87" s="29"/>
      <c r="R87" s="29"/>
      <c r="S87" s="29"/>
      <c r="T87" s="29"/>
    </row>
    <row r="88" s="3" customFormat="1" ht="12.75" customHeight="1" spans="1:20">
      <c r="A88" s="28" t="s">
        <v>102</v>
      </c>
      <c r="B88" s="25">
        <f t="shared" si="2"/>
        <v>15</v>
      </c>
      <c r="C88" s="20">
        <v>15</v>
      </c>
      <c r="D88" s="29"/>
      <c r="E88" s="29"/>
      <c r="F88" s="29"/>
      <c r="G88" s="29"/>
      <c r="H88" s="29"/>
      <c r="I88" s="29"/>
      <c r="J88" s="29"/>
      <c r="K88" s="29"/>
      <c r="L88" s="29"/>
      <c r="M88" s="29"/>
      <c r="N88" s="29"/>
      <c r="O88" s="29"/>
      <c r="P88" s="29"/>
      <c r="Q88" s="29"/>
      <c r="R88" s="29"/>
      <c r="S88" s="29"/>
      <c r="T88" s="29"/>
    </row>
    <row r="89" s="3" customFormat="1" ht="12.75" customHeight="1" spans="1:20">
      <c r="A89" s="28" t="s">
        <v>103</v>
      </c>
      <c r="B89" s="25">
        <f t="shared" si="2"/>
        <v>1244.44</v>
      </c>
      <c r="C89" s="20">
        <v>1244.44</v>
      </c>
      <c r="D89" s="29"/>
      <c r="E89" s="29"/>
      <c r="F89" s="29"/>
      <c r="G89" s="29"/>
      <c r="H89" s="29"/>
      <c r="I89" s="29"/>
      <c r="J89" s="29"/>
      <c r="K89" s="29"/>
      <c r="L89" s="29"/>
      <c r="M89" s="29"/>
      <c r="N89" s="29"/>
      <c r="O89" s="29"/>
      <c r="P89" s="29"/>
      <c r="Q89" s="29"/>
      <c r="R89" s="29"/>
      <c r="S89" s="29"/>
      <c r="T89" s="29"/>
    </row>
    <row r="90" s="3" customFormat="1" ht="12.75" customHeight="1" spans="1:20">
      <c r="A90" s="28" t="s">
        <v>104</v>
      </c>
      <c r="B90" s="25">
        <f t="shared" si="2"/>
        <v>14.7</v>
      </c>
      <c r="C90" s="20">
        <v>14.7</v>
      </c>
      <c r="D90" s="29"/>
      <c r="E90" s="29"/>
      <c r="F90" s="29"/>
      <c r="G90" s="29"/>
      <c r="H90" s="29"/>
      <c r="I90" s="29"/>
      <c r="J90" s="29"/>
      <c r="K90" s="29"/>
      <c r="L90" s="29"/>
      <c r="M90" s="29"/>
      <c r="N90" s="29"/>
      <c r="O90" s="29"/>
      <c r="P90" s="29"/>
      <c r="Q90" s="29"/>
      <c r="R90" s="29"/>
      <c r="S90" s="29"/>
      <c r="T90" s="29"/>
    </row>
    <row r="91" s="3" customFormat="1" ht="12.75" customHeight="1" spans="1:20">
      <c r="A91" s="28" t="s">
        <v>105</v>
      </c>
      <c r="B91" s="25">
        <f t="shared" si="2"/>
        <v>24.1</v>
      </c>
      <c r="C91" s="20">
        <v>24.1</v>
      </c>
      <c r="D91" s="29"/>
      <c r="E91" s="29"/>
      <c r="F91" s="29"/>
      <c r="G91" s="29"/>
      <c r="H91" s="29"/>
      <c r="I91" s="29"/>
      <c r="J91" s="29"/>
      <c r="K91" s="29"/>
      <c r="L91" s="29"/>
      <c r="M91" s="29"/>
      <c r="N91" s="29"/>
      <c r="O91" s="29"/>
      <c r="P91" s="29"/>
      <c r="Q91" s="29"/>
      <c r="R91" s="29"/>
      <c r="S91" s="29"/>
      <c r="T91" s="29"/>
    </row>
    <row r="92" s="3" customFormat="1" ht="12.75" customHeight="1" spans="1:20">
      <c r="A92" s="28" t="s">
        <v>106</v>
      </c>
      <c r="B92" s="25">
        <f t="shared" si="2"/>
        <v>865.31</v>
      </c>
      <c r="C92" s="20">
        <v>865.31</v>
      </c>
      <c r="D92" s="29"/>
      <c r="E92" s="29"/>
      <c r="F92" s="29"/>
      <c r="G92" s="29"/>
      <c r="H92" s="29"/>
      <c r="I92" s="29"/>
      <c r="J92" s="29"/>
      <c r="K92" s="29"/>
      <c r="L92" s="29"/>
      <c r="M92" s="29"/>
      <c r="N92" s="29"/>
      <c r="O92" s="29"/>
      <c r="P92" s="29"/>
      <c r="Q92" s="29"/>
      <c r="R92" s="29"/>
      <c r="S92" s="29"/>
      <c r="T92" s="29"/>
    </row>
    <row r="93" s="3" customFormat="1" ht="12.75" customHeight="1" spans="1:20">
      <c r="A93" s="28" t="s">
        <v>107</v>
      </c>
      <c r="B93" s="25">
        <f t="shared" si="2"/>
        <v>851.5</v>
      </c>
      <c r="C93" s="20">
        <f>79.43+772.07</f>
        <v>851.5</v>
      </c>
      <c r="D93" s="29"/>
      <c r="E93" s="29"/>
      <c r="F93" s="29"/>
      <c r="G93" s="29"/>
      <c r="H93" s="29"/>
      <c r="I93" s="29"/>
      <c r="J93" s="29"/>
      <c r="K93" s="29"/>
      <c r="L93" s="29"/>
      <c r="M93" s="29"/>
      <c r="N93" s="29"/>
      <c r="O93" s="29"/>
      <c r="P93" s="29"/>
      <c r="Q93" s="29"/>
      <c r="R93" s="29"/>
      <c r="S93" s="29"/>
      <c r="T93" s="29"/>
    </row>
    <row r="94" s="3" customFormat="1" ht="12.75" customHeight="1" spans="1:20">
      <c r="A94" s="28" t="s">
        <v>108</v>
      </c>
      <c r="B94" s="25">
        <f>SUM(C94:T94)</f>
        <v>433.97</v>
      </c>
      <c r="C94" s="20">
        <v>433.97</v>
      </c>
      <c r="D94" s="29"/>
      <c r="E94" s="29"/>
      <c r="F94" s="29"/>
      <c r="G94" s="29"/>
      <c r="H94" s="29"/>
      <c r="I94" s="29"/>
      <c r="J94" s="29"/>
      <c r="K94" s="29"/>
      <c r="L94" s="29"/>
      <c r="M94" s="29"/>
      <c r="N94" s="29"/>
      <c r="O94" s="29"/>
      <c r="P94" s="29"/>
      <c r="Q94" s="29"/>
      <c r="R94" s="29"/>
      <c r="S94" s="29"/>
      <c r="T94" s="29"/>
    </row>
    <row r="95" s="3" customFormat="1" ht="12.75" customHeight="1" spans="1:20">
      <c r="A95" s="28" t="s">
        <v>109</v>
      </c>
      <c r="B95" s="25">
        <f>SUM(C95:T95)</f>
        <v>1573</v>
      </c>
      <c r="C95" s="20">
        <v>1573</v>
      </c>
      <c r="D95" s="29"/>
      <c r="E95" s="29"/>
      <c r="F95" s="29"/>
      <c r="G95" s="29"/>
      <c r="H95" s="29"/>
      <c r="I95" s="29"/>
      <c r="J95" s="29"/>
      <c r="K95" s="29"/>
      <c r="L95" s="29"/>
      <c r="M95" s="29"/>
      <c r="N95" s="29"/>
      <c r="O95" s="29"/>
      <c r="P95" s="29"/>
      <c r="Q95" s="29"/>
      <c r="R95" s="29"/>
      <c r="S95" s="29"/>
      <c r="T95" s="29"/>
    </row>
    <row r="96" s="3" customFormat="1" ht="12.75" customHeight="1" spans="1:20">
      <c r="A96" s="28" t="s">
        <v>110</v>
      </c>
      <c r="B96" s="25">
        <f>SUM(C96:T96)</f>
        <v>28455.9</v>
      </c>
      <c r="C96" s="20">
        <f>31054.3-2598.4</f>
        <v>28455.9</v>
      </c>
      <c r="D96" s="29"/>
      <c r="E96" s="29"/>
      <c r="F96" s="29"/>
      <c r="G96" s="29"/>
      <c r="H96" s="29"/>
      <c r="I96" s="29"/>
      <c r="J96" s="29"/>
      <c r="K96" s="29"/>
      <c r="L96" s="29"/>
      <c r="M96" s="29"/>
      <c r="N96" s="29"/>
      <c r="O96" s="29"/>
      <c r="P96" s="29"/>
      <c r="Q96" s="29"/>
      <c r="R96" s="29"/>
      <c r="S96" s="29"/>
      <c r="T96" s="29"/>
    </row>
    <row r="97" s="3" customFormat="1" ht="12.75" customHeight="1" spans="1:20">
      <c r="A97" s="28" t="s">
        <v>111</v>
      </c>
      <c r="B97" s="25">
        <f>SUM(C97:T97)</f>
        <v>320</v>
      </c>
      <c r="C97" s="20">
        <v>320</v>
      </c>
      <c r="D97" s="29"/>
      <c r="E97" s="29"/>
      <c r="F97" s="29"/>
      <c r="G97" s="29"/>
      <c r="H97" s="29"/>
      <c r="I97" s="29"/>
      <c r="J97" s="29"/>
      <c r="K97" s="29"/>
      <c r="L97" s="29"/>
      <c r="M97" s="29"/>
      <c r="N97" s="29"/>
      <c r="O97" s="29"/>
      <c r="P97" s="29"/>
      <c r="Q97" s="29"/>
      <c r="R97" s="29"/>
      <c r="S97" s="29"/>
      <c r="T97" s="29"/>
    </row>
    <row r="98" s="3" customFormat="1" ht="12.75" customHeight="1" spans="1:20">
      <c r="A98" s="28" t="s">
        <v>112</v>
      </c>
      <c r="B98" s="25">
        <f>SUM(C98:T98)</f>
        <v>921.99</v>
      </c>
      <c r="C98" s="20">
        <f>57.92+864.07</f>
        <v>921.99</v>
      </c>
      <c r="D98" s="29"/>
      <c r="E98" s="29"/>
      <c r="F98" s="29"/>
      <c r="G98" s="29"/>
      <c r="H98" s="29"/>
      <c r="I98" s="29"/>
      <c r="J98" s="29"/>
      <c r="K98" s="29"/>
      <c r="L98" s="29"/>
      <c r="M98" s="29"/>
      <c r="N98" s="29"/>
      <c r="O98" s="29"/>
      <c r="P98" s="29"/>
      <c r="Q98" s="29"/>
      <c r="R98" s="29"/>
      <c r="S98" s="29"/>
      <c r="T98" s="29"/>
    </row>
    <row r="99" s="3" customFormat="1" ht="12.75" customHeight="1" spans="1:20">
      <c r="A99" s="28" t="s">
        <v>113</v>
      </c>
      <c r="B99" s="25">
        <f>SUM(C99:T99)</f>
        <v>1600</v>
      </c>
      <c r="C99" s="20">
        <v>1600</v>
      </c>
      <c r="D99" s="29"/>
      <c r="E99" s="29"/>
      <c r="F99" s="29"/>
      <c r="G99" s="29"/>
      <c r="H99" s="29"/>
      <c r="I99" s="29"/>
      <c r="J99" s="29"/>
      <c r="K99" s="29"/>
      <c r="L99" s="29"/>
      <c r="M99" s="29"/>
      <c r="N99" s="29"/>
      <c r="O99" s="29"/>
      <c r="P99" s="29"/>
      <c r="Q99" s="29"/>
      <c r="R99" s="29"/>
      <c r="S99" s="29"/>
      <c r="T99" s="29"/>
    </row>
    <row r="100" s="3" customFormat="1" ht="12.75" customHeight="1" spans="1:20">
      <c r="A100" s="28" t="s">
        <v>114</v>
      </c>
      <c r="B100" s="25">
        <f>SUM(C100:T100)</f>
        <v>12324</v>
      </c>
      <c r="C100" s="20">
        <v>12324</v>
      </c>
      <c r="D100" s="29"/>
      <c r="E100" s="29"/>
      <c r="F100" s="29"/>
      <c r="G100" s="29"/>
      <c r="H100" s="29"/>
      <c r="I100" s="29"/>
      <c r="J100" s="29"/>
      <c r="K100" s="29"/>
      <c r="L100" s="29"/>
      <c r="M100" s="29"/>
      <c r="N100" s="29"/>
      <c r="O100" s="29"/>
      <c r="P100" s="29"/>
      <c r="Q100" s="29"/>
      <c r="R100" s="29"/>
      <c r="S100" s="29"/>
      <c r="T100" s="29"/>
    </row>
    <row r="101" s="3" customFormat="1" ht="12.75" customHeight="1" spans="1:20">
      <c r="A101" s="28" t="s">
        <v>115</v>
      </c>
      <c r="B101" s="25">
        <f>SUM(C101:T101)</f>
        <v>1857</v>
      </c>
      <c r="C101" s="20">
        <v>1857</v>
      </c>
      <c r="D101" s="29"/>
      <c r="E101" s="29"/>
      <c r="F101" s="29"/>
      <c r="G101" s="29"/>
      <c r="H101" s="29"/>
      <c r="I101" s="29"/>
      <c r="J101" s="29"/>
      <c r="K101" s="29"/>
      <c r="L101" s="29"/>
      <c r="M101" s="29"/>
      <c r="N101" s="29"/>
      <c r="O101" s="29"/>
      <c r="P101" s="29"/>
      <c r="Q101" s="29"/>
      <c r="R101" s="29"/>
      <c r="S101" s="29"/>
      <c r="T101" s="29"/>
    </row>
    <row r="102" s="2" customFormat="1" ht="12.75" customHeight="1" spans="1:20">
      <c r="A102" s="16" t="s">
        <v>116</v>
      </c>
      <c r="B102" s="17">
        <f>SUM(B103:B126)</f>
        <v>8942.244</v>
      </c>
      <c r="C102" s="17">
        <f t="shared" ref="C102:U102" si="3">SUM(C103:C126)</f>
        <v>8942.244</v>
      </c>
      <c r="D102" s="17">
        <f t="shared" si="3"/>
        <v>0</v>
      </c>
      <c r="E102" s="17">
        <f t="shared" si="3"/>
        <v>0</v>
      </c>
      <c r="F102" s="17">
        <f t="shared" si="3"/>
        <v>0</v>
      </c>
      <c r="G102" s="17">
        <f t="shared" si="3"/>
        <v>0</v>
      </c>
      <c r="H102" s="17">
        <f t="shared" si="3"/>
        <v>0</v>
      </c>
      <c r="I102" s="17">
        <f t="shared" si="3"/>
        <v>0</v>
      </c>
      <c r="J102" s="17">
        <f t="shared" si="3"/>
        <v>0</v>
      </c>
      <c r="K102" s="17">
        <f t="shared" si="3"/>
        <v>0</v>
      </c>
      <c r="L102" s="17">
        <f t="shared" si="3"/>
        <v>0</v>
      </c>
      <c r="M102" s="17">
        <f t="shared" si="3"/>
        <v>0</v>
      </c>
      <c r="N102" s="17">
        <f t="shared" si="3"/>
        <v>0</v>
      </c>
      <c r="O102" s="17">
        <f t="shared" si="3"/>
        <v>0</v>
      </c>
      <c r="P102" s="17">
        <f t="shared" si="3"/>
        <v>0</v>
      </c>
      <c r="Q102" s="17">
        <f t="shared" si="3"/>
        <v>0</v>
      </c>
      <c r="R102" s="17">
        <f t="shared" si="3"/>
        <v>0</v>
      </c>
      <c r="S102" s="17">
        <f t="shared" si="3"/>
        <v>0</v>
      </c>
      <c r="T102" s="17">
        <f t="shared" si="3"/>
        <v>0</v>
      </c>
    </row>
    <row r="103" s="2" customFormat="1" ht="12.75" customHeight="1" spans="1:20">
      <c r="A103" s="34" t="s">
        <v>117</v>
      </c>
      <c r="B103" s="25">
        <f>SUM(C103:T103)</f>
        <v>615</v>
      </c>
      <c r="C103" s="35">
        <f>416+199</f>
        <v>615</v>
      </c>
      <c r="D103" s="17"/>
      <c r="E103" s="17"/>
      <c r="F103" s="17"/>
      <c r="G103" s="17"/>
      <c r="H103" s="17"/>
      <c r="I103" s="17"/>
      <c r="J103" s="17"/>
      <c r="K103" s="17"/>
      <c r="L103" s="17"/>
      <c r="M103" s="17"/>
      <c r="N103" s="17"/>
      <c r="O103" s="17"/>
      <c r="P103" s="17"/>
      <c r="Q103" s="17"/>
      <c r="R103" s="17"/>
      <c r="S103" s="17"/>
      <c r="T103" s="17"/>
    </row>
    <row r="104" s="5" customFormat="1" ht="24" spans="1:20">
      <c r="A104" s="34" t="s">
        <v>118</v>
      </c>
      <c r="B104" s="25">
        <f>SUM(C104:T104)</f>
        <v>559</v>
      </c>
      <c r="C104" s="35">
        <v>559</v>
      </c>
      <c r="D104" s="20"/>
      <c r="E104" s="20"/>
      <c r="F104" s="20"/>
      <c r="G104" s="20"/>
      <c r="H104" s="20"/>
      <c r="I104" s="20"/>
      <c r="J104" s="20"/>
      <c r="K104" s="20"/>
      <c r="L104" s="20"/>
      <c r="M104" s="20"/>
      <c r="N104" s="20"/>
      <c r="O104" s="20"/>
      <c r="P104" s="20"/>
      <c r="Q104" s="20"/>
      <c r="R104" s="20"/>
      <c r="S104" s="20"/>
      <c r="T104" s="20"/>
    </row>
    <row r="105" s="5" customFormat="1" spans="1:20">
      <c r="A105" s="34" t="s">
        <v>119</v>
      </c>
      <c r="B105" s="25">
        <f>SUM(C105:T105)</f>
        <v>658.614</v>
      </c>
      <c r="C105" s="36">
        <v>658.614</v>
      </c>
      <c r="D105" s="20"/>
      <c r="E105" s="20"/>
      <c r="F105" s="20"/>
      <c r="G105" s="20"/>
      <c r="H105" s="20"/>
      <c r="I105" s="20"/>
      <c r="J105" s="20"/>
      <c r="K105" s="20"/>
      <c r="L105" s="20"/>
      <c r="M105" s="20"/>
      <c r="N105" s="20"/>
      <c r="O105" s="20"/>
      <c r="P105" s="20"/>
      <c r="Q105" s="20"/>
      <c r="R105" s="20"/>
      <c r="S105" s="20"/>
      <c r="T105" s="20"/>
    </row>
    <row r="106" s="5" customFormat="1" spans="1:20">
      <c r="A106" s="34" t="s">
        <v>120</v>
      </c>
      <c r="B106" s="25">
        <f>SUM(C106:T106)</f>
        <v>418</v>
      </c>
      <c r="C106" s="36">
        <f>318+100</f>
        <v>418</v>
      </c>
      <c r="D106" s="20"/>
      <c r="E106" s="20"/>
      <c r="F106" s="20"/>
      <c r="G106" s="20"/>
      <c r="H106" s="20"/>
      <c r="I106" s="20"/>
      <c r="J106" s="20"/>
      <c r="K106" s="20"/>
      <c r="L106" s="20"/>
      <c r="M106" s="20"/>
      <c r="N106" s="20"/>
      <c r="O106" s="20"/>
      <c r="P106" s="20"/>
      <c r="Q106" s="20"/>
      <c r="R106" s="20"/>
      <c r="S106" s="20"/>
      <c r="T106" s="20"/>
    </row>
    <row r="107" spans="1:20">
      <c r="A107" s="37" t="s">
        <v>121</v>
      </c>
      <c r="B107" s="25">
        <f t="shared" ref="B107:B126" si="4">SUM(C107:T107)</f>
        <v>20</v>
      </c>
      <c r="C107" s="38">
        <v>20</v>
      </c>
      <c r="D107" s="39"/>
      <c r="E107" s="39"/>
      <c r="F107" s="39"/>
      <c r="G107" s="39"/>
      <c r="H107" s="39"/>
      <c r="I107" s="39"/>
      <c r="J107" s="39"/>
      <c r="K107" s="39"/>
      <c r="L107" s="39"/>
      <c r="M107" s="39"/>
      <c r="N107" s="39"/>
      <c r="O107" s="39"/>
      <c r="P107" s="39"/>
      <c r="Q107" s="39"/>
      <c r="R107" s="39"/>
      <c r="S107" s="39"/>
      <c r="T107" s="39"/>
    </row>
    <row r="108" spans="1:20">
      <c r="A108" s="37" t="s">
        <v>122</v>
      </c>
      <c r="B108" s="25">
        <f t="shared" si="4"/>
        <v>159</v>
      </c>
      <c r="C108" s="36">
        <v>159</v>
      </c>
      <c r="D108" s="39"/>
      <c r="E108" s="39"/>
      <c r="F108" s="39"/>
      <c r="G108" s="39"/>
      <c r="H108" s="39"/>
      <c r="I108" s="39"/>
      <c r="J108" s="39"/>
      <c r="K108" s="39"/>
      <c r="L108" s="39"/>
      <c r="M108" s="39"/>
      <c r="N108" s="39"/>
      <c r="O108" s="39"/>
      <c r="P108" s="39"/>
      <c r="Q108" s="39"/>
      <c r="R108" s="39"/>
      <c r="S108" s="39"/>
      <c r="T108" s="39"/>
    </row>
    <row r="109" spans="1:20">
      <c r="A109" s="37" t="s">
        <v>123</v>
      </c>
      <c r="B109" s="25">
        <f t="shared" si="4"/>
        <v>66</v>
      </c>
      <c r="C109" s="36">
        <v>66</v>
      </c>
      <c r="D109" s="39"/>
      <c r="E109" s="39"/>
      <c r="F109" s="39"/>
      <c r="G109" s="39"/>
      <c r="H109" s="39"/>
      <c r="I109" s="39"/>
      <c r="J109" s="39"/>
      <c r="K109" s="39"/>
      <c r="L109" s="39"/>
      <c r="M109" s="39"/>
      <c r="N109" s="39"/>
      <c r="O109" s="39"/>
      <c r="P109" s="39"/>
      <c r="Q109" s="39"/>
      <c r="R109" s="39"/>
      <c r="S109" s="39"/>
      <c r="T109" s="39"/>
    </row>
    <row r="110" spans="1:20">
      <c r="A110" s="37" t="s">
        <v>124</v>
      </c>
      <c r="B110" s="25">
        <f t="shared" si="4"/>
        <v>99.58</v>
      </c>
      <c r="C110" s="36">
        <v>99.58</v>
      </c>
      <c r="D110" s="39"/>
      <c r="E110" s="39"/>
      <c r="F110" s="39"/>
      <c r="G110" s="39"/>
      <c r="H110" s="39"/>
      <c r="I110" s="39"/>
      <c r="J110" s="39"/>
      <c r="K110" s="39"/>
      <c r="L110" s="39"/>
      <c r="M110" s="39"/>
      <c r="N110" s="39"/>
      <c r="O110" s="39"/>
      <c r="P110" s="39"/>
      <c r="Q110" s="39"/>
      <c r="R110" s="39"/>
      <c r="S110" s="39"/>
      <c r="T110" s="39"/>
    </row>
    <row r="111" spans="1:20">
      <c r="A111" s="37" t="s">
        <v>125</v>
      </c>
      <c r="B111" s="25">
        <f t="shared" si="4"/>
        <v>251</v>
      </c>
      <c r="C111" s="36">
        <v>251</v>
      </c>
      <c r="D111" s="39"/>
      <c r="E111" s="39"/>
      <c r="F111" s="39"/>
      <c r="G111" s="39"/>
      <c r="H111" s="39"/>
      <c r="I111" s="39"/>
      <c r="J111" s="39"/>
      <c r="K111" s="39"/>
      <c r="L111" s="39"/>
      <c r="M111" s="39"/>
      <c r="N111" s="39"/>
      <c r="O111" s="39"/>
      <c r="P111" s="39"/>
      <c r="Q111" s="39"/>
      <c r="R111" s="39"/>
      <c r="S111" s="39"/>
      <c r="T111" s="39"/>
    </row>
    <row r="112" spans="1:20">
      <c r="A112" s="37" t="s">
        <v>126</v>
      </c>
      <c r="B112" s="25">
        <f t="shared" si="4"/>
        <v>92</v>
      </c>
      <c r="C112" s="36">
        <v>92</v>
      </c>
      <c r="D112" s="39"/>
      <c r="E112" s="39"/>
      <c r="F112" s="39"/>
      <c r="G112" s="39"/>
      <c r="H112" s="39"/>
      <c r="I112" s="39"/>
      <c r="J112" s="39"/>
      <c r="K112" s="39"/>
      <c r="L112" s="39"/>
      <c r="M112" s="39"/>
      <c r="N112" s="39"/>
      <c r="O112" s="39"/>
      <c r="P112" s="39"/>
      <c r="Q112" s="39"/>
      <c r="R112" s="39"/>
      <c r="S112" s="39"/>
      <c r="T112" s="39"/>
    </row>
    <row r="113" spans="1:20">
      <c r="A113" s="37" t="s">
        <v>127</v>
      </c>
      <c r="B113" s="25">
        <f t="shared" si="4"/>
        <v>464</v>
      </c>
      <c r="C113" s="40">
        <v>464</v>
      </c>
      <c r="D113" s="39"/>
      <c r="E113" s="39"/>
      <c r="F113" s="39"/>
      <c r="G113" s="39"/>
      <c r="H113" s="39"/>
      <c r="I113" s="39"/>
      <c r="J113" s="39"/>
      <c r="K113" s="39"/>
      <c r="L113" s="39"/>
      <c r="M113" s="39"/>
      <c r="N113" s="39"/>
      <c r="O113" s="39"/>
      <c r="P113" s="39"/>
      <c r="Q113" s="39"/>
      <c r="R113" s="39"/>
      <c r="S113" s="39"/>
      <c r="T113" s="39"/>
    </row>
    <row r="114" spans="1:20">
      <c r="A114" s="37" t="s">
        <v>128</v>
      </c>
      <c r="B114" s="25">
        <f t="shared" si="4"/>
        <v>1</v>
      </c>
      <c r="C114" s="36">
        <v>1</v>
      </c>
      <c r="D114" s="39"/>
      <c r="E114" s="39"/>
      <c r="F114" s="39"/>
      <c r="G114" s="39"/>
      <c r="H114" s="39"/>
      <c r="I114" s="39"/>
      <c r="J114" s="39"/>
      <c r="K114" s="39"/>
      <c r="L114" s="39"/>
      <c r="M114" s="39"/>
      <c r="N114" s="39"/>
      <c r="O114" s="39"/>
      <c r="P114" s="39"/>
      <c r="Q114" s="39"/>
      <c r="R114" s="39"/>
      <c r="S114" s="39"/>
      <c r="T114" s="39"/>
    </row>
    <row r="115" spans="1:20">
      <c r="A115" s="37" t="s">
        <v>128</v>
      </c>
      <c r="B115" s="25">
        <f t="shared" si="4"/>
        <v>19.35</v>
      </c>
      <c r="C115" s="36">
        <v>19.35</v>
      </c>
      <c r="D115" s="39"/>
      <c r="E115" s="39"/>
      <c r="F115" s="39"/>
      <c r="G115" s="39"/>
      <c r="H115" s="39"/>
      <c r="I115" s="39"/>
      <c r="J115" s="39"/>
      <c r="K115" s="39"/>
      <c r="L115" s="39"/>
      <c r="M115" s="39"/>
      <c r="N115" s="39"/>
      <c r="O115" s="39"/>
      <c r="P115" s="39"/>
      <c r="Q115" s="39"/>
      <c r="R115" s="39"/>
      <c r="S115" s="39"/>
      <c r="T115" s="39"/>
    </row>
    <row r="116" spans="1:20">
      <c r="A116" s="37" t="s">
        <v>129</v>
      </c>
      <c r="B116" s="25">
        <f t="shared" si="4"/>
        <v>5</v>
      </c>
      <c r="C116" s="36">
        <v>5</v>
      </c>
      <c r="D116" s="39"/>
      <c r="E116" s="39"/>
      <c r="F116" s="39"/>
      <c r="G116" s="39"/>
      <c r="H116" s="39"/>
      <c r="I116" s="39"/>
      <c r="J116" s="39"/>
      <c r="K116" s="39"/>
      <c r="L116" s="39"/>
      <c r="M116" s="39"/>
      <c r="N116" s="39"/>
      <c r="O116" s="39"/>
      <c r="P116" s="39"/>
      <c r="Q116" s="39"/>
      <c r="R116" s="39"/>
      <c r="S116" s="39"/>
      <c r="T116" s="39"/>
    </row>
    <row r="117" spans="1:20">
      <c r="A117" s="37" t="s">
        <v>130</v>
      </c>
      <c r="B117" s="25">
        <f t="shared" si="4"/>
        <v>19</v>
      </c>
      <c r="C117" s="36">
        <v>19</v>
      </c>
      <c r="D117" s="39"/>
      <c r="E117" s="39"/>
      <c r="F117" s="39"/>
      <c r="G117" s="39"/>
      <c r="H117" s="39"/>
      <c r="I117" s="39"/>
      <c r="J117" s="39"/>
      <c r="K117" s="39"/>
      <c r="L117" s="39"/>
      <c r="M117" s="39"/>
      <c r="N117" s="39"/>
      <c r="O117" s="39"/>
      <c r="P117" s="39"/>
      <c r="Q117" s="39"/>
      <c r="R117" s="39"/>
      <c r="S117" s="39"/>
      <c r="T117" s="39"/>
    </row>
    <row r="118" spans="1:20">
      <c r="A118" s="37" t="s">
        <v>131</v>
      </c>
      <c r="B118" s="25">
        <f t="shared" si="4"/>
        <v>17</v>
      </c>
      <c r="C118" s="36">
        <v>17</v>
      </c>
      <c r="D118" s="39"/>
      <c r="E118" s="39"/>
      <c r="F118" s="39"/>
      <c r="G118" s="39"/>
      <c r="H118" s="39"/>
      <c r="I118" s="39"/>
      <c r="J118" s="39"/>
      <c r="K118" s="39"/>
      <c r="L118" s="39"/>
      <c r="M118" s="39"/>
      <c r="N118" s="39"/>
      <c r="O118" s="39"/>
      <c r="P118" s="39"/>
      <c r="Q118" s="39"/>
      <c r="R118" s="39"/>
      <c r="S118" s="39"/>
      <c r="T118" s="39"/>
    </row>
    <row r="119" spans="1:20">
      <c r="A119" s="37" t="s">
        <v>132</v>
      </c>
      <c r="B119" s="25">
        <f t="shared" si="4"/>
        <v>3.34</v>
      </c>
      <c r="C119" s="36">
        <v>3.34</v>
      </c>
      <c r="D119" s="39"/>
      <c r="E119" s="39"/>
      <c r="F119" s="39"/>
      <c r="G119" s="39"/>
      <c r="H119" s="39"/>
      <c r="I119" s="39"/>
      <c r="J119" s="39"/>
      <c r="K119" s="39"/>
      <c r="L119" s="39"/>
      <c r="M119" s="39"/>
      <c r="N119" s="39"/>
      <c r="O119" s="39"/>
      <c r="P119" s="39"/>
      <c r="Q119" s="39"/>
      <c r="R119" s="39"/>
      <c r="S119" s="39"/>
      <c r="T119" s="39"/>
    </row>
    <row r="120" spans="1:20">
      <c r="A120" s="37" t="s">
        <v>95</v>
      </c>
      <c r="B120" s="25">
        <f t="shared" si="4"/>
        <v>14</v>
      </c>
      <c r="C120" s="41">
        <v>14</v>
      </c>
      <c r="D120" s="39"/>
      <c r="E120" s="39"/>
      <c r="F120" s="39"/>
      <c r="G120" s="39"/>
      <c r="H120" s="39"/>
      <c r="I120" s="39"/>
      <c r="J120" s="39"/>
      <c r="K120" s="39"/>
      <c r="L120" s="39"/>
      <c r="M120" s="39"/>
      <c r="N120" s="39"/>
      <c r="O120" s="39"/>
      <c r="P120" s="39"/>
      <c r="Q120" s="39"/>
      <c r="R120" s="39"/>
      <c r="S120" s="39"/>
      <c r="T120" s="39"/>
    </row>
    <row r="121" spans="1:20">
      <c r="A121" s="37" t="s">
        <v>133</v>
      </c>
      <c r="B121" s="25">
        <f t="shared" si="4"/>
        <v>770.33</v>
      </c>
      <c r="C121" s="36">
        <v>770.33</v>
      </c>
      <c r="D121" s="39"/>
      <c r="E121" s="39"/>
      <c r="F121" s="39"/>
      <c r="G121" s="39"/>
      <c r="H121" s="39"/>
      <c r="I121" s="39"/>
      <c r="J121" s="39"/>
      <c r="K121" s="39"/>
      <c r="L121" s="39"/>
      <c r="M121" s="39"/>
      <c r="N121" s="39"/>
      <c r="O121" s="39"/>
      <c r="P121" s="39"/>
      <c r="Q121" s="39"/>
      <c r="R121" s="39"/>
      <c r="S121" s="39"/>
      <c r="T121" s="39"/>
    </row>
    <row r="122" spans="1:20">
      <c r="A122" s="37" t="s">
        <v>134</v>
      </c>
      <c r="B122" s="25">
        <f t="shared" si="4"/>
        <v>42</v>
      </c>
      <c r="C122" s="41">
        <v>42</v>
      </c>
      <c r="D122" s="39"/>
      <c r="E122" s="39"/>
      <c r="F122" s="39"/>
      <c r="G122" s="39"/>
      <c r="H122" s="39"/>
      <c r="I122" s="39"/>
      <c r="J122" s="39"/>
      <c r="K122" s="39"/>
      <c r="L122" s="39"/>
      <c r="M122" s="39"/>
      <c r="N122" s="39"/>
      <c r="O122" s="39"/>
      <c r="P122" s="39"/>
      <c r="Q122" s="39"/>
      <c r="R122" s="39"/>
      <c r="S122" s="39"/>
      <c r="T122" s="39"/>
    </row>
    <row r="123" spans="1:20">
      <c r="A123" s="37" t="s">
        <v>135</v>
      </c>
      <c r="B123" s="25">
        <f t="shared" si="4"/>
        <v>272</v>
      </c>
      <c r="C123" s="36">
        <v>272</v>
      </c>
      <c r="D123" s="39"/>
      <c r="E123" s="39"/>
      <c r="F123" s="39"/>
      <c r="G123" s="39"/>
      <c r="H123" s="39"/>
      <c r="I123" s="39"/>
      <c r="J123" s="39"/>
      <c r="K123" s="39"/>
      <c r="L123" s="39"/>
      <c r="M123" s="39"/>
      <c r="N123" s="39"/>
      <c r="O123" s="39"/>
      <c r="P123" s="39"/>
      <c r="Q123" s="39"/>
      <c r="R123" s="39"/>
      <c r="S123" s="39"/>
      <c r="T123" s="39"/>
    </row>
    <row r="124" spans="1:20">
      <c r="A124" s="37" t="s">
        <v>136</v>
      </c>
      <c r="B124" s="25">
        <f t="shared" si="4"/>
        <v>3144.55</v>
      </c>
      <c r="C124" s="41">
        <v>3144.55</v>
      </c>
      <c r="D124" s="39"/>
      <c r="E124" s="39"/>
      <c r="F124" s="39"/>
      <c r="G124" s="39"/>
      <c r="H124" s="39"/>
      <c r="I124" s="39"/>
      <c r="J124" s="39"/>
      <c r="K124" s="39"/>
      <c r="L124" s="39"/>
      <c r="M124" s="39"/>
      <c r="N124" s="39"/>
      <c r="O124" s="39"/>
      <c r="P124" s="39"/>
      <c r="Q124" s="39"/>
      <c r="R124" s="39"/>
      <c r="S124" s="39"/>
      <c r="T124" s="39"/>
    </row>
    <row r="125" spans="1:20">
      <c r="A125" s="37" t="s">
        <v>137</v>
      </c>
      <c r="B125" s="25">
        <f t="shared" si="4"/>
        <v>1086.48</v>
      </c>
      <c r="C125" s="40">
        <v>1086.48</v>
      </c>
      <c r="D125" s="39"/>
      <c r="E125" s="39"/>
      <c r="F125" s="39"/>
      <c r="G125" s="39"/>
      <c r="H125" s="39"/>
      <c r="I125" s="39"/>
      <c r="J125" s="39"/>
      <c r="K125" s="39"/>
      <c r="L125" s="39"/>
      <c r="M125" s="39"/>
      <c r="N125" s="39"/>
      <c r="O125" s="39"/>
      <c r="P125" s="39"/>
      <c r="Q125" s="39"/>
      <c r="R125" s="39"/>
      <c r="S125" s="39"/>
      <c r="T125" s="39"/>
    </row>
    <row r="126" spans="1:20">
      <c r="A126" s="37" t="s">
        <v>138</v>
      </c>
      <c r="B126" s="25">
        <f t="shared" si="4"/>
        <v>146</v>
      </c>
      <c r="C126" s="40">
        <v>146</v>
      </c>
      <c r="D126" s="39"/>
      <c r="E126" s="39"/>
      <c r="F126" s="39"/>
      <c r="G126" s="39"/>
      <c r="H126" s="39"/>
      <c r="I126" s="39"/>
      <c r="J126" s="39"/>
      <c r="K126" s="39"/>
      <c r="L126" s="39"/>
      <c r="M126" s="39"/>
      <c r="N126" s="39"/>
      <c r="O126" s="39"/>
      <c r="P126" s="39"/>
      <c r="Q126" s="39"/>
      <c r="R126" s="39"/>
      <c r="S126" s="39"/>
      <c r="T126" s="39"/>
    </row>
  </sheetData>
  <mergeCells count="2">
    <mergeCell ref="A1:T1"/>
    <mergeCell ref="S2:T2"/>
  </mergeCells>
  <dataValidations count="1">
    <dataValidation allowBlank="1" showErrorMessage="1" sqref="A103 A104 A105 A106"/>
  </dataValidations>
  <pageMargins left="0.196527777777778" right="0.118055555555556" top="0.747916666666667" bottom="0.747916666666667" header="0.313888888888889" footer="0.313888888888889"/>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菁</cp:lastModifiedBy>
  <dcterms:created xsi:type="dcterms:W3CDTF">2018-02-12T05:56:00Z</dcterms:created>
  <cp:lastPrinted>2018-02-21T08:47:00Z</cp:lastPrinted>
  <dcterms:modified xsi:type="dcterms:W3CDTF">2024-03-02T04:18:49Z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FB2D25332D0A4223A9BEDA0333D95D18</vt:lpwstr>
  </property>
</Properties>
</file>