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本次拨款名单" sheetId="9" r:id="rId1"/>
  </sheets>
  <definedNames>
    <definedName name="_xlnm._FilterDatabase" localSheetId="0" hidden="1">本次拨款名单!$A$4:$M$28</definedName>
    <definedName name="_xlnm.Print_Titles" localSheetId="0">本次拨款名单!$3:$4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<sst xmlns="http://schemas.openxmlformats.org/spreadsheetml/2006/main" count="158" uniqueCount="75">
  <si>
    <t>附件：</t>
  </si>
  <si>
    <t>2023年农村危房改造对象第四批补助资金发放名单</t>
  </si>
  <si>
    <t>序号</t>
  </si>
  <si>
    <t>乡镇   名称</t>
  </si>
  <si>
    <t>村委会</t>
  </si>
  <si>
    <t>组</t>
  </si>
  <si>
    <t>户主  姓名</t>
  </si>
  <si>
    <t>家庭人口</t>
  </si>
  <si>
    <t>身份类型（农村边缘易致贫户/脱贫不稳定户/低保户/分散供养特困人员/突发严重困难户/其他脱贫户/农村低保边缘户）</t>
  </si>
  <si>
    <t>改造类型（新建[原址新建、异地新建]/维修）</t>
  </si>
  <si>
    <t>补助  金额</t>
  </si>
  <si>
    <t>是否属于残疾人家庭</t>
  </si>
  <si>
    <t>是否代建或交钥匙工程</t>
  </si>
  <si>
    <t>进度情况（未开工/开工/竣工）</t>
  </si>
  <si>
    <t>备注</t>
  </si>
  <si>
    <t>澄塘镇</t>
  </si>
  <si>
    <t>牌楼村</t>
  </si>
  <si>
    <t>18</t>
  </si>
  <si>
    <t>周付盛</t>
  </si>
  <si>
    <t>分散供养特困人员</t>
  </si>
  <si>
    <t>拆旧建新</t>
  </si>
  <si>
    <t>否</t>
  </si>
  <si>
    <t>交钥匙</t>
  </si>
  <si>
    <t>竣工</t>
  </si>
  <si>
    <t>3</t>
  </si>
  <si>
    <t>周家武</t>
  </si>
  <si>
    <t>1</t>
  </si>
  <si>
    <t>低保户</t>
  </si>
  <si>
    <t>17</t>
  </si>
  <si>
    <t>周建华</t>
  </si>
  <si>
    <t>合计</t>
  </si>
  <si>
    <t>新庄镇</t>
  </si>
  <si>
    <t>湖城村</t>
  </si>
  <si>
    <t>黄电德</t>
  </si>
  <si>
    <t>无房新建</t>
  </si>
  <si>
    <t>双峰林场</t>
  </si>
  <si>
    <t>李家村</t>
  </si>
  <si>
    <t>王旺兰</t>
  </si>
  <si>
    <t>芳溪镇</t>
  </si>
  <si>
    <t>香源村</t>
  </si>
  <si>
    <t>郭修文</t>
  </si>
  <si>
    <t>新村村</t>
  </si>
  <si>
    <t>蔡仙秀</t>
  </si>
  <si>
    <t>异地新建</t>
  </si>
  <si>
    <t>是</t>
  </si>
  <si>
    <t>代建</t>
  </si>
  <si>
    <t>刁枥</t>
  </si>
  <si>
    <t>熊得田</t>
  </si>
  <si>
    <t>原址新建</t>
  </si>
  <si>
    <t>石市镇</t>
  </si>
  <si>
    <t>何家村</t>
  </si>
  <si>
    <t>下达组</t>
  </si>
  <si>
    <t>陈福新</t>
  </si>
  <si>
    <t>土桥村</t>
  </si>
  <si>
    <t>土二组</t>
  </si>
  <si>
    <t>戴友林</t>
  </si>
  <si>
    <t>竹源村</t>
  </si>
  <si>
    <t>下高组</t>
  </si>
  <si>
    <t>陶永星</t>
  </si>
  <si>
    <t>天宝乡</t>
  </si>
  <si>
    <t>河思村</t>
  </si>
  <si>
    <t>梁考秀</t>
  </si>
  <si>
    <t>维修加固</t>
  </si>
  <si>
    <t>代维修</t>
  </si>
  <si>
    <t>松溪村</t>
  </si>
  <si>
    <t>刘许如</t>
  </si>
  <si>
    <t>4</t>
  </si>
  <si>
    <t>床源村</t>
  </si>
  <si>
    <t>谢新明</t>
  </si>
  <si>
    <t>修缮加固</t>
  </si>
  <si>
    <t>车上林场</t>
  </si>
  <si>
    <t>小洞村</t>
  </si>
  <si>
    <t>五组</t>
  </si>
  <si>
    <t>刘五发</t>
  </si>
  <si>
    <t>共计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</si>
</sst>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9"/>
      <color rgb="FFFF0000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b/>
      <sz val="11"/>
      <color rgb="FFFF0000"/>
      <name val="宋体"/>
      <charset val="134"/>
      <scheme val="minor"/>
    </font>
    <font>
      <sz val="10"/>
      <name val="宋体"/>
      <charset val="134"/>
      <scheme val="minor"/>
    </font>
    <font>
      <b/>
      <sz val="2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20"/>
      <name val="宋体"/>
      <charset val="134"/>
    </font>
    <font>
      <b/>
      <sz val="9"/>
      <name val="宋体"/>
      <charset val="134"/>
      <scheme val="minor"/>
    </font>
    <font>
      <b/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5" applyNumberFormat="0" applyAlignment="0" applyProtection="0">
      <alignment vertical="center"/>
    </xf>
    <xf numFmtId="0" fontId="26" fillId="4" borderId="6" applyNumberFormat="0" applyAlignment="0" applyProtection="0">
      <alignment vertical="center"/>
    </xf>
    <xf numFmtId="0" fontId="27" fillId="4" borderId="5" applyNumberFormat="0" applyAlignment="0" applyProtection="0">
      <alignment vertical="center"/>
    </xf>
    <xf numFmtId="0" fontId="28" fillId="5" borderId="7" applyNumberFormat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10" fillId="0" borderId="1" xfId="49" applyNumberFormat="1" applyFont="1" applyBorder="1" applyAlignment="1">
      <alignment horizontal="center" vertical="center" wrapText="1"/>
    </xf>
    <xf numFmtId="0" fontId="10" fillId="0" borderId="1" xfId="49" applyFont="1" applyBorder="1" applyAlignment="1">
      <alignment horizontal="center" vertical="center" wrapText="1"/>
    </xf>
    <xf numFmtId="0" fontId="11" fillId="0" borderId="1" xfId="49" applyNumberFormat="1" applyFont="1" applyBorder="1" applyAlignment="1">
      <alignment horizontal="center" vertical="center" wrapText="1"/>
    </xf>
    <xf numFmtId="49" fontId="11" fillId="0" borderId="1" xfId="49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49" fontId="11" fillId="0" borderId="1" xfId="49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0" fillId="0" borderId="1" xfId="49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center" vertical="center" wrapText="1"/>
    </xf>
    <xf numFmtId="0" fontId="10" fillId="0" borderId="1" xfId="49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11" fillId="0" borderId="1" xfId="49" applyNumberFormat="1" applyFont="1" applyFill="1" applyBorder="1" applyAlignment="1">
      <alignment horizontal="center" vertical="center" wrapText="1"/>
    </xf>
    <xf numFmtId="49" fontId="10" fillId="0" borderId="1" xfId="49" applyNumberFormat="1" applyFont="1" applyFill="1" applyBorder="1" applyAlignment="1">
      <alignment horizontal="center" vertical="center" wrapText="1"/>
    </xf>
    <xf numFmtId="0" fontId="10" fillId="0" borderId="1" xfId="49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49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49" applyNumberFormat="1" applyFont="1" applyFill="1" applyBorder="1" applyAlignment="1">
      <alignment horizontal="center" vertical="center"/>
    </xf>
    <xf numFmtId="49" fontId="11" fillId="0" borderId="1" xfId="49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12" fillId="0" borderId="1" xfId="49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15" fillId="0" borderId="1" xfId="0" applyFont="1" applyFill="1" applyBorder="1" applyAlignment="1">
      <alignment horizontal="center" vertical="center"/>
    </xf>
    <xf numFmtId="49" fontId="1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11" fillId="0" borderId="1" xfId="49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13" xfId="50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9"/>
  <sheetViews>
    <sheetView tabSelected="1" workbookViewId="0">
      <selection activeCell="Q10" sqref="Q10"/>
    </sheetView>
  </sheetViews>
  <sheetFormatPr defaultColWidth="9" defaultRowHeight="13.5"/>
  <cols>
    <col min="1" max="1" width="3" style="1" customWidth="1"/>
    <col min="2" max="2" width="7.475" style="1" customWidth="1"/>
    <col min="3" max="3" width="6.25" style="1" customWidth="1"/>
    <col min="4" max="4" width="5.625" style="1" customWidth="1"/>
    <col min="5" max="5" width="6.35833333333333" style="1" customWidth="1"/>
    <col min="6" max="6" width="3.125" style="1" customWidth="1"/>
    <col min="7" max="7" width="14.225" style="1" customWidth="1"/>
    <col min="8" max="8" width="8.625" style="1" customWidth="1"/>
    <col min="9" max="9" width="6.75" style="8" customWidth="1"/>
    <col min="10" max="10" width="4.2" style="1" customWidth="1"/>
    <col min="11" max="11" width="5.5" style="1" customWidth="1"/>
    <col min="12" max="12" width="6.75" style="1" customWidth="1"/>
    <col min="13" max="13" width="5" style="1" customWidth="1"/>
    <col min="14" max="14" width="9" style="1"/>
    <col min="15" max="15" width="9.625" style="1"/>
    <col min="16" max="16" width="9" style="1"/>
    <col min="17" max="17" width="9.625" style="1"/>
    <col min="18" max="16384" width="9" style="1"/>
  </cols>
  <sheetData>
    <row r="1" s="1" customFormat="1" ht="21" customHeight="1" spans="1:10">
      <c r="A1" s="1" t="s">
        <v>0</v>
      </c>
      <c r="I1" s="8"/>
      <c r="J1" s="39"/>
    </row>
    <row r="2" s="1" customFormat="1" ht="32" customHeight="1" spans="1:13">
      <c r="A2" s="9" t="s">
        <v>1</v>
      </c>
      <c r="B2" s="9"/>
      <c r="C2" s="9"/>
      <c r="D2" s="9"/>
      <c r="E2" s="9"/>
      <c r="F2" s="9"/>
      <c r="G2" s="9"/>
      <c r="H2" s="9"/>
      <c r="I2" s="40"/>
      <c r="J2" s="41"/>
      <c r="K2" s="41"/>
      <c r="L2" s="41"/>
      <c r="M2" s="41"/>
    </row>
    <row r="3" s="1" customFormat="1" ht="30" customHeight="1" spans="1:1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1" t="s">
        <v>10</v>
      </c>
      <c r="J3" s="11" t="s">
        <v>11</v>
      </c>
      <c r="K3" s="10" t="s">
        <v>12</v>
      </c>
      <c r="L3" s="11" t="s">
        <v>13</v>
      </c>
      <c r="M3" s="25" t="s">
        <v>14</v>
      </c>
    </row>
    <row r="4" s="2" customFormat="1" ht="39" customHeight="1" spans="1:13">
      <c r="A4" s="10"/>
      <c r="B4" s="10"/>
      <c r="C4" s="10"/>
      <c r="D4" s="10"/>
      <c r="E4" s="10"/>
      <c r="F4" s="10"/>
      <c r="G4" s="10"/>
      <c r="H4" s="11"/>
      <c r="I4" s="11"/>
      <c r="J4" s="11"/>
      <c r="K4" s="10"/>
      <c r="L4" s="11"/>
      <c r="M4" s="25"/>
    </row>
    <row r="5" s="3" customFormat="1" ht="24" customHeight="1" spans="1:15">
      <c r="A5" s="12">
        <v>1</v>
      </c>
      <c r="B5" s="13" t="s">
        <v>15</v>
      </c>
      <c r="C5" s="14" t="s">
        <v>16</v>
      </c>
      <c r="D5" s="14" t="s">
        <v>17</v>
      </c>
      <c r="E5" s="15" t="s">
        <v>18</v>
      </c>
      <c r="F5" s="16">
        <v>1</v>
      </c>
      <c r="G5" s="17" t="s">
        <v>19</v>
      </c>
      <c r="H5" s="14" t="s">
        <v>20</v>
      </c>
      <c r="I5" s="28">
        <v>18000</v>
      </c>
      <c r="J5" s="13" t="s">
        <v>21</v>
      </c>
      <c r="K5" s="42" t="s">
        <v>22</v>
      </c>
      <c r="L5" s="43" t="s">
        <v>23</v>
      </c>
      <c r="M5" s="44"/>
      <c r="N5" s="2"/>
      <c r="O5" s="2"/>
    </row>
    <row r="6" s="2" customFormat="1" ht="24" customHeight="1" spans="1:13">
      <c r="A6" s="12">
        <v>2</v>
      </c>
      <c r="B6" s="13" t="s">
        <v>15</v>
      </c>
      <c r="C6" s="14" t="s">
        <v>16</v>
      </c>
      <c r="D6" s="14" t="s">
        <v>24</v>
      </c>
      <c r="E6" s="18" t="s">
        <v>25</v>
      </c>
      <c r="F6" s="14" t="s">
        <v>26</v>
      </c>
      <c r="G6" s="14" t="s">
        <v>27</v>
      </c>
      <c r="H6" s="14" t="s">
        <v>20</v>
      </c>
      <c r="I6" s="28">
        <v>18000</v>
      </c>
      <c r="J6" s="13" t="s">
        <v>21</v>
      </c>
      <c r="K6" s="42" t="s">
        <v>22</v>
      </c>
      <c r="L6" s="43" t="s">
        <v>23</v>
      </c>
      <c r="M6" s="44"/>
    </row>
    <row r="7" s="2" customFormat="1" ht="24" customHeight="1" spans="1:15">
      <c r="A7" s="12">
        <v>3</v>
      </c>
      <c r="B7" s="13" t="s">
        <v>15</v>
      </c>
      <c r="C7" s="14" t="s">
        <v>16</v>
      </c>
      <c r="D7" s="14" t="s">
        <v>28</v>
      </c>
      <c r="E7" s="18" t="s">
        <v>29</v>
      </c>
      <c r="F7" s="14" t="s">
        <v>26</v>
      </c>
      <c r="G7" s="14" t="s">
        <v>27</v>
      </c>
      <c r="H7" s="14" t="s">
        <v>20</v>
      </c>
      <c r="I7" s="28">
        <v>18000</v>
      </c>
      <c r="J7" s="13" t="s">
        <v>21</v>
      </c>
      <c r="K7" s="42" t="s">
        <v>22</v>
      </c>
      <c r="L7" s="43" t="s">
        <v>23</v>
      </c>
      <c r="M7" s="45"/>
      <c r="N7" s="1"/>
      <c r="O7" s="1"/>
    </row>
    <row r="8" s="1" customFormat="1" ht="20" customHeight="1" spans="1:15">
      <c r="A8" s="12"/>
      <c r="B8" s="19" t="s">
        <v>30</v>
      </c>
      <c r="C8" s="20"/>
      <c r="D8" s="20"/>
      <c r="E8" s="21"/>
      <c r="F8" s="20"/>
      <c r="G8" s="20"/>
      <c r="H8" s="20"/>
      <c r="I8" s="30">
        <f>SUM(I5:I7)</f>
        <v>54000</v>
      </c>
      <c r="J8" s="19"/>
      <c r="K8" s="46"/>
      <c r="L8" s="47"/>
      <c r="M8" s="48"/>
      <c r="N8" s="4"/>
      <c r="O8" s="4"/>
    </row>
    <row r="9" s="4" customFormat="1" ht="20" customHeight="1" spans="1:15">
      <c r="A9" s="12">
        <v>4</v>
      </c>
      <c r="B9" s="15" t="s">
        <v>31</v>
      </c>
      <c r="C9" s="14" t="s">
        <v>32</v>
      </c>
      <c r="D9" s="22">
        <v>1</v>
      </c>
      <c r="E9" s="22" t="s">
        <v>33</v>
      </c>
      <c r="F9" s="22">
        <v>1</v>
      </c>
      <c r="G9" s="14" t="s">
        <v>27</v>
      </c>
      <c r="H9" s="23" t="s">
        <v>34</v>
      </c>
      <c r="I9" s="31">
        <v>11000</v>
      </c>
      <c r="J9" s="31" t="s">
        <v>21</v>
      </c>
      <c r="K9" s="31" t="s">
        <v>21</v>
      </c>
      <c r="L9" s="43" t="s">
        <v>23</v>
      </c>
      <c r="M9" s="45"/>
      <c r="N9" s="1"/>
      <c r="O9" s="1"/>
    </row>
    <row r="10" s="1" customFormat="1" ht="20" customHeight="1" spans="1:15">
      <c r="A10" s="24"/>
      <c r="B10" s="25" t="s">
        <v>30</v>
      </c>
      <c r="C10" s="20"/>
      <c r="D10" s="26"/>
      <c r="E10" s="26"/>
      <c r="F10" s="26"/>
      <c r="G10" s="20"/>
      <c r="H10" s="27"/>
      <c r="I10" s="33">
        <f>SUM(I9:I9)</f>
        <v>11000</v>
      </c>
      <c r="J10" s="33"/>
      <c r="K10" s="33"/>
      <c r="L10" s="47"/>
      <c r="M10" s="48"/>
      <c r="N10" s="4"/>
      <c r="O10" s="4"/>
    </row>
    <row r="11" s="4" customFormat="1" ht="20" customHeight="1" spans="1:15">
      <c r="A11" s="12">
        <v>5</v>
      </c>
      <c r="B11" s="17" t="s">
        <v>35</v>
      </c>
      <c r="C11" s="17" t="s">
        <v>36</v>
      </c>
      <c r="D11" s="17" t="s">
        <v>26</v>
      </c>
      <c r="E11" s="17" t="s">
        <v>37</v>
      </c>
      <c r="F11" s="28">
        <v>2</v>
      </c>
      <c r="G11" s="17" t="s">
        <v>27</v>
      </c>
      <c r="H11" s="23" t="s">
        <v>34</v>
      </c>
      <c r="I11" s="23">
        <v>11000</v>
      </c>
      <c r="J11" s="23" t="s">
        <v>21</v>
      </c>
      <c r="K11" s="17" t="s">
        <v>21</v>
      </c>
      <c r="L11" s="43" t="s">
        <v>23</v>
      </c>
      <c r="M11" s="45"/>
      <c r="N11" s="1"/>
      <c r="O11" s="1"/>
    </row>
    <row r="12" s="1" customFormat="1" ht="20" customHeight="1" spans="1:15">
      <c r="A12" s="24"/>
      <c r="B12" s="29" t="s">
        <v>30</v>
      </c>
      <c r="C12" s="29"/>
      <c r="D12" s="29"/>
      <c r="E12" s="29"/>
      <c r="F12" s="30"/>
      <c r="G12" s="29"/>
      <c r="H12" s="27"/>
      <c r="I12" s="27">
        <f>SUM(I11:I11)</f>
        <v>11000</v>
      </c>
      <c r="J12" s="27"/>
      <c r="K12" s="29"/>
      <c r="L12" s="47"/>
      <c r="M12" s="48"/>
      <c r="N12" s="4"/>
      <c r="O12" s="4"/>
    </row>
    <row r="13" s="4" customFormat="1" ht="20" customHeight="1" spans="1:15">
      <c r="A13" s="12">
        <v>6</v>
      </c>
      <c r="B13" s="31" t="s">
        <v>38</v>
      </c>
      <c r="C13" s="31" t="s">
        <v>39</v>
      </c>
      <c r="D13" s="31" t="s">
        <v>24</v>
      </c>
      <c r="E13" s="31" t="s">
        <v>40</v>
      </c>
      <c r="F13" s="16">
        <v>1</v>
      </c>
      <c r="G13" s="31" t="s">
        <v>27</v>
      </c>
      <c r="H13" s="31" t="s">
        <v>34</v>
      </c>
      <c r="I13" s="31">
        <v>11000</v>
      </c>
      <c r="J13" s="31" t="s">
        <v>21</v>
      </c>
      <c r="K13" s="31" t="s">
        <v>21</v>
      </c>
      <c r="L13" s="43" t="s">
        <v>23</v>
      </c>
      <c r="M13" s="49"/>
      <c r="N13" s="5"/>
      <c r="O13" s="5"/>
    </row>
    <row r="14" s="5" customFormat="1" ht="23" customHeight="1" spans="1:13">
      <c r="A14" s="12">
        <v>7</v>
      </c>
      <c r="B14" s="31" t="s">
        <v>38</v>
      </c>
      <c r="C14" s="31" t="s">
        <v>41</v>
      </c>
      <c r="D14" s="31">
        <v>1</v>
      </c>
      <c r="E14" s="31" t="s">
        <v>42</v>
      </c>
      <c r="F14" s="31">
        <v>1</v>
      </c>
      <c r="G14" s="31" t="s">
        <v>27</v>
      </c>
      <c r="H14" s="31" t="s">
        <v>43</v>
      </c>
      <c r="I14" s="31">
        <v>18000</v>
      </c>
      <c r="J14" s="31" t="s">
        <v>44</v>
      </c>
      <c r="K14" s="31" t="s">
        <v>45</v>
      </c>
      <c r="L14" s="43" t="s">
        <v>23</v>
      </c>
      <c r="M14" s="49"/>
    </row>
    <row r="15" s="5" customFormat="1" ht="24" customHeight="1" spans="1:13">
      <c r="A15" s="12">
        <v>8</v>
      </c>
      <c r="B15" s="31" t="s">
        <v>38</v>
      </c>
      <c r="C15" s="14" t="s">
        <v>46</v>
      </c>
      <c r="D15" s="14" t="s">
        <v>24</v>
      </c>
      <c r="E15" s="14" t="s">
        <v>47</v>
      </c>
      <c r="F15" s="32">
        <v>1</v>
      </c>
      <c r="G15" s="13" t="s">
        <v>27</v>
      </c>
      <c r="H15" s="13" t="s">
        <v>48</v>
      </c>
      <c r="I15" s="32">
        <v>11000</v>
      </c>
      <c r="J15" s="13" t="s">
        <v>21</v>
      </c>
      <c r="K15" s="13" t="s">
        <v>21</v>
      </c>
      <c r="L15" s="43" t="s">
        <v>23</v>
      </c>
      <c r="M15" s="49"/>
    </row>
    <row r="16" s="5" customFormat="1" ht="21" customHeight="1" spans="1:15">
      <c r="A16" s="12"/>
      <c r="B16" s="33" t="s">
        <v>30</v>
      </c>
      <c r="C16" s="20"/>
      <c r="D16" s="20"/>
      <c r="E16" s="20"/>
      <c r="F16" s="34"/>
      <c r="G16" s="19"/>
      <c r="H16" s="19"/>
      <c r="I16" s="34">
        <f>SUM(I13:I15)</f>
        <v>40000</v>
      </c>
      <c r="J16" s="19"/>
      <c r="K16" s="19"/>
      <c r="L16" s="47"/>
      <c r="M16" s="50"/>
      <c r="N16" s="6"/>
      <c r="O16" s="6"/>
    </row>
    <row r="17" s="6" customFormat="1" ht="21" customHeight="1" spans="1:15">
      <c r="A17" s="12">
        <v>9</v>
      </c>
      <c r="B17" s="17" t="s">
        <v>49</v>
      </c>
      <c r="C17" s="17" t="s">
        <v>50</v>
      </c>
      <c r="D17" s="17" t="s">
        <v>51</v>
      </c>
      <c r="E17" s="17" t="s">
        <v>52</v>
      </c>
      <c r="F17" s="28">
        <v>1</v>
      </c>
      <c r="G17" s="14" t="s">
        <v>27</v>
      </c>
      <c r="H17" s="31" t="s">
        <v>34</v>
      </c>
      <c r="I17" s="23">
        <v>11000</v>
      </c>
      <c r="J17" s="23" t="s">
        <v>21</v>
      </c>
      <c r="K17" s="17" t="s">
        <v>21</v>
      </c>
      <c r="L17" s="43" t="s">
        <v>23</v>
      </c>
      <c r="M17" s="49"/>
      <c r="N17" s="5"/>
      <c r="O17" s="5"/>
    </row>
    <row r="18" s="5" customFormat="1" ht="21" customHeight="1" spans="1:15">
      <c r="A18" s="12">
        <v>10</v>
      </c>
      <c r="B18" s="17" t="s">
        <v>49</v>
      </c>
      <c r="C18" s="17" t="s">
        <v>53</v>
      </c>
      <c r="D18" s="17" t="s">
        <v>54</v>
      </c>
      <c r="E18" s="17" t="s">
        <v>55</v>
      </c>
      <c r="F18" s="28">
        <v>1</v>
      </c>
      <c r="G18" s="17" t="s">
        <v>19</v>
      </c>
      <c r="H18" s="23" t="s">
        <v>48</v>
      </c>
      <c r="I18" s="23">
        <v>12000</v>
      </c>
      <c r="J18" s="23" t="s">
        <v>44</v>
      </c>
      <c r="K18" s="17" t="s">
        <v>21</v>
      </c>
      <c r="L18" s="43" t="s">
        <v>23</v>
      </c>
      <c r="M18" s="45"/>
      <c r="N18" s="1"/>
      <c r="O18" s="1"/>
    </row>
    <row r="19" s="1" customFormat="1" ht="21" customHeight="1" spans="1:13">
      <c r="A19" s="12">
        <v>11</v>
      </c>
      <c r="B19" s="17" t="s">
        <v>49</v>
      </c>
      <c r="C19" s="17" t="s">
        <v>56</v>
      </c>
      <c r="D19" s="17" t="s">
        <v>57</v>
      </c>
      <c r="E19" s="17" t="s">
        <v>58</v>
      </c>
      <c r="F19" s="17" t="s">
        <v>26</v>
      </c>
      <c r="G19" s="17" t="s">
        <v>19</v>
      </c>
      <c r="H19" s="17" t="s">
        <v>34</v>
      </c>
      <c r="I19" s="28">
        <v>11000</v>
      </c>
      <c r="J19" s="17" t="s">
        <v>21</v>
      </c>
      <c r="K19" s="17" t="s">
        <v>21</v>
      </c>
      <c r="L19" s="43" t="s">
        <v>23</v>
      </c>
      <c r="M19" s="45"/>
    </row>
    <row r="20" s="1" customFormat="1" ht="21" customHeight="1" spans="1:15">
      <c r="A20" s="12"/>
      <c r="B20" s="29" t="s">
        <v>30</v>
      </c>
      <c r="C20" s="29"/>
      <c r="D20" s="29"/>
      <c r="E20" s="29"/>
      <c r="F20" s="29"/>
      <c r="G20" s="29"/>
      <c r="H20" s="29"/>
      <c r="I20" s="30">
        <f>SUM(I17:I19)</f>
        <v>34000</v>
      </c>
      <c r="J20" s="29"/>
      <c r="K20" s="29"/>
      <c r="L20" s="47"/>
      <c r="M20" s="48"/>
      <c r="N20" s="4"/>
      <c r="O20" s="4"/>
    </row>
    <row r="21" s="7" customFormat="1" ht="24" customHeight="1" spans="1:15">
      <c r="A21" s="12">
        <v>12</v>
      </c>
      <c r="B21" s="35" t="s">
        <v>59</v>
      </c>
      <c r="C21" s="35" t="s">
        <v>60</v>
      </c>
      <c r="D21" s="35"/>
      <c r="E21" s="14" t="s">
        <v>61</v>
      </c>
      <c r="F21" s="13" t="s">
        <v>26</v>
      </c>
      <c r="G21" s="35" t="s">
        <v>19</v>
      </c>
      <c r="H21" s="14" t="s">
        <v>62</v>
      </c>
      <c r="I21" s="36">
        <v>13000</v>
      </c>
      <c r="J21" s="51" t="s">
        <v>21</v>
      </c>
      <c r="K21" s="36" t="s">
        <v>63</v>
      </c>
      <c r="L21" s="43" t="s">
        <v>23</v>
      </c>
      <c r="M21" s="17"/>
      <c r="N21" s="2"/>
      <c r="O21" s="2"/>
    </row>
    <row r="22" s="2" customFormat="1" ht="25" customHeight="1" spans="1:13">
      <c r="A22" s="12">
        <v>13</v>
      </c>
      <c r="B22" s="35" t="s">
        <v>59</v>
      </c>
      <c r="C22" s="35" t="s">
        <v>64</v>
      </c>
      <c r="D22" s="35"/>
      <c r="E22" s="14" t="s">
        <v>65</v>
      </c>
      <c r="F22" s="13" t="s">
        <v>66</v>
      </c>
      <c r="G22" s="35" t="s">
        <v>27</v>
      </c>
      <c r="H22" s="14" t="s">
        <v>62</v>
      </c>
      <c r="I22" s="36">
        <v>6000</v>
      </c>
      <c r="J22" s="51" t="s">
        <v>44</v>
      </c>
      <c r="K22" s="36" t="s">
        <v>21</v>
      </c>
      <c r="L22" s="43" t="s">
        <v>23</v>
      </c>
      <c r="M22" s="17"/>
    </row>
    <row r="23" s="2" customFormat="1" ht="23" customHeight="1" spans="1:13">
      <c r="A23" s="12">
        <v>14</v>
      </c>
      <c r="B23" s="36" t="s">
        <v>59</v>
      </c>
      <c r="C23" s="36" t="s">
        <v>67</v>
      </c>
      <c r="D23" s="36"/>
      <c r="E23" s="36" t="s">
        <v>68</v>
      </c>
      <c r="F23" s="36">
        <v>1</v>
      </c>
      <c r="G23" s="36" t="s">
        <v>19</v>
      </c>
      <c r="H23" s="36" t="s">
        <v>69</v>
      </c>
      <c r="I23" s="36">
        <v>13000</v>
      </c>
      <c r="J23" s="36" t="s">
        <v>44</v>
      </c>
      <c r="K23" s="36" t="s">
        <v>63</v>
      </c>
      <c r="L23" s="43" t="s">
        <v>23</v>
      </c>
      <c r="M23" s="17"/>
    </row>
    <row r="24" s="2" customFormat="1" ht="21" customHeight="1" spans="1:15">
      <c r="A24" s="37"/>
      <c r="B24" s="37" t="s">
        <v>30</v>
      </c>
      <c r="C24" s="37"/>
      <c r="D24" s="37"/>
      <c r="E24" s="37"/>
      <c r="F24" s="37"/>
      <c r="G24" s="37"/>
      <c r="H24" s="37"/>
      <c r="I24" s="52">
        <f>SUM(I21:I23)</f>
        <v>32000</v>
      </c>
      <c r="J24" s="37"/>
      <c r="K24" s="37"/>
      <c r="L24" s="37"/>
      <c r="M24" s="37"/>
      <c r="N24" s="4"/>
      <c r="O24" s="4"/>
    </row>
    <row r="25" s="2" customFormat="1" ht="25" customHeight="1" spans="1:15">
      <c r="A25" s="36">
        <v>15</v>
      </c>
      <c r="B25" s="13" t="s">
        <v>70</v>
      </c>
      <c r="C25" s="14" t="s">
        <v>71</v>
      </c>
      <c r="D25" s="14" t="s">
        <v>72</v>
      </c>
      <c r="E25" s="14" t="s">
        <v>73</v>
      </c>
      <c r="F25" s="16">
        <v>1</v>
      </c>
      <c r="G25" s="38" t="s">
        <v>27</v>
      </c>
      <c r="H25" s="14" t="s">
        <v>34</v>
      </c>
      <c r="I25" s="32">
        <v>18000</v>
      </c>
      <c r="J25" s="23" t="s">
        <v>44</v>
      </c>
      <c r="K25" s="17" t="s">
        <v>45</v>
      </c>
      <c r="L25" s="43" t="s">
        <v>23</v>
      </c>
      <c r="M25" s="37"/>
      <c r="N25" s="4"/>
      <c r="O25" s="4"/>
    </row>
    <row r="26" s="2" customFormat="1" ht="21" customHeight="1" spans="1:15">
      <c r="A26" s="37"/>
      <c r="B26" s="37" t="s">
        <v>30</v>
      </c>
      <c r="C26" s="37"/>
      <c r="D26" s="37"/>
      <c r="E26" s="37"/>
      <c r="F26" s="37"/>
      <c r="G26" s="37"/>
      <c r="H26" s="37"/>
      <c r="I26" s="52">
        <f>SUM(I25:I25)</f>
        <v>18000</v>
      </c>
      <c r="J26" s="37"/>
      <c r="K26" s="37"/>
      <c r="L26" s="37"/>
      <c r="M26" s="37"/>
      <c r="N26" s="4"/>
      <c r="O26" s="4"/>
    </row>
    <row r="27" s="4" customFormat="1" ht="19" customHeight="1" spans="1:13">
      <c r="A27" s="37"/>
      <c r="B27" s="37" t="s">
        <v>74</v>
      </c>
      <c r="C27" s="37"/>
      <c r="D27" s="37"/>
      <c r="E27" s="37"/>
      <c r="F27" s="37"/>
      <c r="G27" s="37"/>
      <c r="H27" s="37"/>
      <c r="I27" s="52">
        <f>I24+I20+I16+I12+I10+I8+I25</f>
        <v>200000</v>
      </c>
      <c r="J27" s="37"/>
      <c r="K27" s="37"/>
      <c r="L27" s="37"/>
      <c r="M27" s="37"/>
    </row>
    <row r="28" s="4" customFormat="1" ht="21" customHeight="1" spans="1:15">
      <c r="A28" s="1"/>
      <c r="B28" s="1"/>
      <c r="C28" s="1"/>
      <c r="D28" s="1"/>
      <c r="E28" s="1"/>
      <c r="F28" s="1"/>
      <c r="G28" s="1"/>
      <c r="H28" s="1"/>
      <c r="I28" s="8"/>
      <c r="J28" s="1"/>
      <c r="K28" s="1"/>
      <c r="L28" s="1"/>
      <c r="M28" s="1"/>
      <c r="N28" s="1"/>
      <c r="O28" s="1"/>
    </row>
    <row r="29" s="1" customFormat="1" spans="9:9">
      <c r="I29" s="8"/>
    </row>
  </sheetData>
  <mergeCells count="14"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本次拨款名单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2020-06-28T03:15:00Z</dcterms:created>
  <dcterms:modified xsi:type="dcterms:W3CDTF">2024-01-12T02:42:47Z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F6A95B70A1DF48B28483B7353EF13890_13</vt:lpwstr>
  </property>
</Properties>
</file>