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本次实际拨款名单" sheetId="8" r:id="rId1"/>
  </sheets>
  <calcPr calcId="144525"/>
</workbook>
</file>

<file path=xl/sharedStrings.xml><?xml version="1.0" encoding="utf-8"?>
<sst xmlns="http://schemas.openxmlformats.org/spreadsheetml/2006/main" count="159" uniqueCount="77">
  <si>
    <t>附件：</t>
  </si>
  <si>
    <t>2023年农村危房改造对象第三批补助资金发放名单</t>
  </si>
  <si>
    <t>序号</t>
  </si>
  <si>
    <t>乡镇   名称</t>
  </si>
  <si>
    <t>村委会</t>
  </si>
  <si>
    <t>组</t>
  </si>
  <si>
    <t>户主  姓名</t>
  </si>
  <si>
    <t>家庭人口</t>
  </si>
  <si>
    <t>身份类型（农村边缘易致贫户/脱贫不稳定户/低保户/分散供养特困人员/突发严重困难户/其他脱贫户/农村低保边缘户）</t>
  </si>
  <si>
    <t>改造类型（新建[原址新建、异地新建]/维修）</t>
  </si>
  <si>
    <t>补助    金额</t>
  </si>
  <si>
    <t>是否属于残疾人家庭</t>
  </si>
  <si>
    <t>是否代建或交钥匙工程</t>
  </si>
  <si>
    <t>进度情况（未开工/开工/竣工）</t>
  </si>
  <si>
    <t>备注</t>
  </si>
  <si>
    <t>澄塘镇</t>
  </si>
  <si>
    <t>牌楼村</t>
  </si>
  <si>
    <t>18</t>
  </si>
  <si>
    <t>周付盛</t>
  </si>
  <si>
    <t>分散供养特困人员</t>
  </si>
  <si>
    <t>拆旧建新</t>
  </si>
  <si>
    <t>否</t>
  </si>
  <si>
    <t>交钥匙</t>
  </si>
  <si>
    <t>开工</t>
  </si>
  <si>
    <t>3</t>
  </si>
  <si>
    <t>周家武</t>
  </si>
  <si>
    <t>1</t>
  </si>
  <si>
    <t>低保户</t>
  </si>
  <si>
    <t>17</t>
  </si>
  <si>
    <t>周建华</t>
  </si>
  <si>
    <t>高坪村</t>
  </si>
  <si>
    <t>六组</t>
  </si>
  <si>
    <t>漆纺英</t>
  </si>
  <si>
    <t>异地新建</t>
  </si>
  <si>
    <t>是</t>
  </si>
  <si>
    <t>合计</t>
  </si>
  <si>
    <t>棠浦镇</t>
  </si>
  <si>
    <t>车田村</t>
  </si>
  <si>
    <t>5组</t>
  </si>
  <si>
    <t>邱来典</t>
  </si>
  <si>
    <t>原址新建</t>
  </si>
  <si>
    <t>代建</t>
  </si>
  <si>
    <t>竣工</t>
  </si>
  <si>
    <t>新庄镇</t>
  </si>
  <si>
    <t>湖城村</t>
  </si>
  <si>
    <t>黄电德</t>
  </si>
  <si>
    <t>无房新建</t>
  </si>
  <si>
    <t>天宝乡</t>
  </si>
  <si>
    <t>河思村</t>
  </si>
  <si>
    <t>四组</t>
  </si>
  <si>
    <t>郭选昌</t>
  </si>
  <si>
    <t>芳溪镇</t>
  </si>
  <si>
    <t>芳溪村</t>
  </si>
  <si>
    <t>5</t>
  </si>
  <si>
    <t>熊文进</t>
  </si>
  <si>
    <t>香源村</t>
  </si>
  <si>
    <t>郭修文</t>
  </si>
  <si>
    <t>新村村</t>
  </si>
  <si>
    <t>蔡仙秀</t>
  </si>
  <si>
    <t>下屋村</t>
  </si>
  <si>
    <t>熊大宇</t>
  </si>
  <si>
    <t>石市镇</t>
  </si>
  <si>
    <t>星溪村</t>
  </si>
  <si>
    <t>13组</t>
  </si>
  <si>
    <t>卢流科</t>
  </si>
  <si>
    <t>凌江村</t>
  </si>
  <si>
    <t>钱家组</t>
  </si>
  <si>
    <t>钱决明</t>
  </si>
  <si>
    <t>桥西乡</t>
  </si>
  <si>
    <t>东源村</t>
  </si>
  <si>
    <t>邱家组</t>
  </si>
  <si>
    <t>邱小毛</t>
  </si>
  <si>
    <t>车上林场</t>
  </si>
  <si>
    <t>小洞村</t>
  </si>
  <si>
    <t>五组</t>
  </si>
  <si>
    <t>刘五发</t>
  </si>
  <si>
    <t>共计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</si>
</sst>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9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49" applyNumberFormat="1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57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O5" sqref="O5"/>
    </sheetView>
  </sheetViews>
  <sheetFormatPr defaultColWidth="9" defaultRowHeight="13.5"/>
  <cols>
    <col min="1" max="1" width="3" style="1" customWidth="1"/>
    <col min="2" max="2" width="7.475" style="1" customWidth="1"/>
    <col min="3" max="3" width="6.35" style="1" customWidth="1"/>
    <col min="4" max="4" width="5.69166666666667" style="1" customWidth="1"/>
    <col min="5" max="5" width="6.1" style="1" customWidth="1"/>
    <col min="6" max="6" width="4" style="1" customWidth="1"/>
    <col min="7" max="7" width="16.5416666666667" style="1" customWidth="1"/>
    <col min="8" max="8" width="8.08333333333333" style="1" customWidth="1"/>
    <col min="9" max="9" width="7.125" style="4" customWidth="1"/>
    <col min="10" max="10" width="4.2" style="1" customWidth="1"/>
    <col min="11" max="11" width="5.375" style="1" customWidth="1"/>
    <col min="12" max="12" width="6.21666666666667" style="1" customWidth="1"/>
    <col min="13" max="13" width="4.625" style="1" customWidth="1"/>
    <col min="14" max="14" width="9" style="1"/>
    <col min="15" max="15" width="9.625" style="1"/>
    <col min="16" max="16" width="9" style="1"/>
    <col min="17" max="17" width="9.625" style="1"/>
    <col min="18" max="18" width="9" style="1"/>
    <col min="19" max="19" width="9.625" style="1"/>
    <col min="20" max="16384" width="9" style="1"/>
  </cols>
  <sheetData>
    <row r="1" s="1" customFormat="1" ht="21" customHeight="1" spans="1:10">
      <c r="A1" s="1" t="s">
        <v>0</v>
      </c>
      <c r="I1" s="4"/>
      <c r="J1" s="27"/>
    </row>
    <row r="2" s="1" customFormat="1" ht="32" customHeight="1" spans="1:13">
      <c r="A2" s="5" t="s">
        <v>1</v>
      </c>
      <c r="B2" s="5"/>
      <c r="C2" s="5"/>
      <c r="D2" s="5"/>
      <c r="E2" s="5"/>
      <c r="F2" s="5"/>
      <c r="G2" s="5"/>
      <c r="H2" s="5"/>
      <c r="I2" s="28"/>
      <c r="J2" s="29"/>
      <c r="K2" s="29"/>
      <c r="L2" s="29"/>
      <c r="M2" s="29"/>
    </row>
    <row r="3" s="1" customFormat="1" ht="30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7" t="s">
        <v>13</v>
      </c>
      <c r="M3" s="30" t="s">
        <v>14</v>
      </c>
    </row>
    <row r="4" s="2" customFormat="1" ht="39" customHeight="1" spans="1:13">
      <c r="A4" s="6"/>
      <c r="B4" s="6"/>
      <c r="C4" s="6"/>
      <c r="D4" s="6"/>
      <c r="E4" s="6"/>
      <c r="F4" s="6"/>
      <c r="G4" s="6"/>
      <c r="H4" s="7"/>
      <c r="I4" s="7"/>
      <c r="J4" s="7"/>
      <c r="K4" s="6"/>
      <c r="L4" s="7"/>
      <c r="M4" s="30"/>
    </row>
    <row r="5" s="2" customFormat="1" ht="25" customHeight="1" spans="1:13">
      <c r="A5" s="8">
        <v>1</v>
      </c>
      <c r="B5" s="9" t="s">
        <v>15</v>
      </c>
      <c r="C5" s="10" t="s">
        <v>16</v>
      </c>
      <c r="D5" s="10" t="s">
        <v>17</v>
      </c>
      <c r="E5" s="11" t="s">
        <v>18</v>
      </c>
      <c r="F5" s="12">
        <v>1</v>
      </c>
      <c r="G5" s="13" t="s">
        <v>19</v>
      </c>
      <c r="H5" s="10" t="s">
        <v>20</v>
      </c>
      <c r="I5" s="21">
        <v>20000</v>
      </c>
      <c r="J5" s="9" t="s">
        <v>21</v>
      </c>
      <c r="K5" s="31" t="s">
        <v>22</v>
      </c>
      <c r="L5" s="13" t="s">
        <v>23</v>
      </c>
      <c r="M5" s="32"/>
    </row>
    <row r="6" s="2" customFormat="1" ht="25" customHeight="1" spans="1:13">
      <c r="A6" s="8">
        <v>2</v>
      </c>
      <c r="B6" s="9" t="s">
        <v>15</v>
      </c>
      <c r="C6" s="10" t="s">
        <v>16</v>
      </c>
      <c r="D6" s="10" t="s">
        <v>24</v>
      </c>
      <c r="E6" s="14" t="s">
        <v>25</v>
      </c>
      <c r="F6" s="10" t="s">
        <v>26</v>
      </c>
      <c r="G6" s="10" t="s">
        <v>27</v>
      </c>
      <c r="H6" s="10" t="s">
        <v>20</v>
      </c>
      <c r="I6" s="21">
        <v>20000</v>
      </c>
      <c r="J6" s="9" t="s">
        <v>21</v>
      </c>
      <c r="K6" s="31" t="s">
        <v>22</v>
      </c>
      <c r="L6" s="13" t="s">
        <v>23</v>
      </c>
      <c r="M6" s="32"/>
    </row>
    <row r="7" s="1" customFormat="1" ht="25" customHeight="1" spans="1:13">
      <c r="A7" s="8">
        <v>3</v>
      </c>
      <c r="B7" s="9" t="s">
        <v>15</v>
      </c>
      <c r="C7" s="10" t="s">
        <v>16</v>
      </c>
      <c r="D7" s="10" t="s">
        <v>28</v>
      </c>
      <c r="E7" s="14" t="s">
        <v>29</v>
      </c>
      <c r="F7" s="10" t="s">
        <v>26</v>
      </c>
      <c r="G7" s="10" t="s">
        <v>27</v>
      </c>
      <c r="H7" s="10" t="s">
        <v>20</v>
      </c>
      <c r="I7" s="21">
        <v>20000</v>
      </c>
      <c r="J7" s="9" t="s">
        <v>21</v>
      </c>
      <c r="K7" s="31" t="s">
        <v>22</v>
      </c>
      <c r="L7" s="13" t="s">
        <v>23</v>
      </c>
      <c r="M7" s="25"/>
    </row>
    <row r="8" s="1" customFormat="1" ht="25" customHeight="1" spans="1:13">
      <c r="A8" s="8">
        <v>4</v>
      </c>
      <c r="B8" s="9" t="s">
        <v>15</v>
      </c>
      <c r="C8" s="10" t="s">
        <v>30</v>
      </c>
      <c r="D8" s="10" t="s">
        <v>31</v>
      </c>
      <c r="E8" s="10" t="s">
        <v>32</v>
      </c>
      <c r="F8" s="12">
        <v>1</v>
      </c>
      <c r="G8" s="15" t="s">
        <v>27</v>
      </c>
      <c r="H8" s="10" t="s">
        <v>33</v>
      </c>
      <c r="I8" s="21">
        <v>12000</v>
      </c>
      <c r="J8" s="9" t="s">
        <v>34</v>
      </c>
      <c r="K8" s="31" t="s">
        <v>21</v>
      </c>
      <c r="L8" s="13" t="s">
        <v>23</v>
      </c>
      <c r="M8" s="25"/>
    </row>
    <row r="9" s="3" customFormat="1" ht="25" customHeight="1" spans="1:13">
      <c r="A9" s="16"/>
      <c r="B9" s="17" t="s">
        <v>35</v>
      </c>
      <c r="C9" s="18"/>
      <c r="D9" s="18"/>
      <c r="E9" s="18"/>
      <c r="F9" s="19"/>
      <c r="G9" s="20"/>
      <c r="H9" s="18"/>
      <c r="I9" s="33">
        <f>SUM(I5:I8)</f>
        <v>72000</v>
      </c>
      <c r="J9" s="17"/>
      <c r="K9" s="34"/>
      <c r="L9" s="35"/>
      <c r="M9" s="36"/>
    </row>
    <row r="10" s="1" customFormat="1" ht="25" customHeight="1" spans="1:13">
      <c r="A10" s="8">
        <v>5</v>
      </c>
      <c r="B10" s="13" t="s">
        <v>36</v>
      </c>
      <c r="C10" s="13" t="s">
        <v>37</v>
      </c>
      <c r="D10" s="13" t="s">
        <v>38</v>
      </c>
      <c r="E10" s="13" t="s">
        <v>39</v>
      </c>
      <c r="F10" s="21">
        <v>1</v>
      </c>
      <c r="G10" s="13" t="s">
        <v>27</v>
      </c>
      <c r="H10" s="22" t="s">
        <v>40</v>
      </c>
      <c r="I10" s="22">
        <v>18000</v>
      </c>
      <c r="J10" s="22" t="s">
        <v>21</v>
      </c>
      <c r="K10" s="13" t="s">
        <v>41</v>
      </c>
      <c r="L10" s="22" t="s">
        <v>42</v>
      </c>
      <c r="M10" s="25"/>
    </row>
    <row r="11" s="1" customFormat="1" ht="25" customHeight="1" spans="1:13">
      <c r="A11" s="8"/>
      <c r="B11" s="17" t="s">
        <v>35</v>
      </c>
      <c r="C11" s="13"/>
      <c r="D11" s="13"/>
      <c r="E11" s="13"/>
      <c r="F11" s="21"/>
      <c r="G11" s="13"/>
      <c r="H11" s="22"/>
      <c r="I11" s="37">
        <f>SUM(I10:I10)</f>
        <v>18000</v>
      </c>
      <c r="J11" s="22"/>
      <c r="K11" s="13"/>
      <c r="L11" s="22"/>
      <c r="M11" s="25"/>
    </row>
    <row r="12" s="1" customFormat="1" ht="25" customHeight="1" spans="1:13">
      <c r="A12" s="8">
        <v>6</v>
      </c>
      <c r="B12" s="11" t="s">
        <v>43</v>
      </c>
      <c r="C12" s="10" t="s">
        <v>44</v>
      </c>
      <c r="D12" s="23">
        <v>1</v>
      </c>
      <c r="E12" s="23" t="s">
        <v>45</v>
      </c>
      <c r="F12" s="23">
        <v>1</v>
      </c>
      <c r="G12" s="10" t="s">
        <v>27</v>
      </c>
      <c r="H12" s="22" t="s">
        <v>46</v>
      </c>
      <c r="I12" s="24">
        <v>12000</v>
      </c>
      <c r="J12" s="24" t="s">
        <v>21</v>
      </c>
      <c r="K12" s="24" t="s">
        <v>21</v>
      </c>
      <c r="L12" s="24" t="s">
        <v>23</v>
      </c>
      <c r="M12" s="25"/>
    </row>
    <row r="13" s="1" customFormat="1" ht="25" customHeight="1" spans="1:13">
      <c r="A13" s="8"/>
      <c r="B13" s="17" t="s">
        <v>35</v>
      </c>
      <c r="C13" s="10"/>
      <c r="D13" s="23"/>
      <c r="E13" s="23"/>
      <c r="F13" s="23"/>
      <c r="G13" s="10"/>
      <c r="H13" s="22"/>
      <c r="I13" s="37">
        <f>SUM(I12:I12)</f>
        <v>12000</v>
      </c>
      <c r="J13" s="24"/>
      <c r="K13" s="24"/>
      <c r="L13" s="24"/>
      <c r="M13" s="25"/>
    </row>
    <row r="14" s="1" customFormat="1" ht="25" customHeight="1" spans="1:13">
      <c r="A14" s="8">
        <v>7</v>
      </c>
      <c r="B14" s="13" t="s">
        <v>47</v>
      </c>
      <c r="C14" s="13" t="s">
        <v>48</v>
      </c>
      <c r="D14" s="13" t="s">
        <v>49</v>
      </c>
      <c r="E14" s="13" t="s">
        <v>50</v>
      </c>
      <c r="F14" s="21">
        <v>1</v>
      </c>
      <c r="G14" s="13" t="s">
        <v>27</v>
      </c>
      <c r="H14" s="22" t="s">
        <v>40</v>
      </c>
      <c r="I14" s="22">
        <v>11000</v>
      </c>
      <c r="J14" s="22" t="s">
        <v>21</v>
      </c>
      <c r="K14" s="13" t="s">
        <v>21</v>
      </c>
      <c r="L14" s="22" t="s">
        <v>42</v>
      </c>
      <c r="M14" s="25"/>
    </row>
    <row r="15" s="1" customFormat="1" ht="25" customHeight="1" spans="1:13">
      <c r="A15" s="8"/>
      <c r="B15" s="17" t="s">
        <v>35</v>
      </c>
      <c r="C15" s="13"/>
      <c r="D15" s="13"/>
      <c r="E15" s="13"/>
      <c r="F15" s="21"/>
      <c r="G15" s="13"/>
      <c r="H15" s="22"/>
      <c r="I15" s="37">
        <f>SUM(I14:I14)</f>
        <v>11000</v>
      </c>
      <c r="J15" s="22"/>
      <c r="K15" s="13"/>
      <c r="L15" s="22"/>
      <c r="M15" s="25"/>
    </row>
    <row r="16" s="1" customFormat="1" ht="25" customHeight="1" spans="1:13">
      <c r="A16" s="8">
        <v>8</v>
      </c>
      <c r="B16" s="24" t="s">
        <v>51</v>
      </c>
      <c r="C16" s="24" t="s">
        <v>52</v>
      </c>
      <c r="D16" s="24" t="s">
        <v>53</v>
      </c>
      <c r="E16" s="24" t="s">
        <v>54</v>
      </c>
      <c r="F16" s="12">
        <v>1</v>
      </c>
      <c r="G16" s="13" t="s">
        <v>19</v>
      </c>
      <c r="H16" s="24" t="s">
        <v>46</v>
      </c>
      <c r="I16" s="24">
        <v>18000</v>
      </c>
      <c r="J16" s="24" t="s">
        <v>34</v>
      </c>
      <c r="K16" s="24" t="s">
        <v>22</v>
      </c>
      <c r="L16" s="22" t="s">
        <v>42</v>
      </c>
      <c r="M16" s="25"/>
    </row>
    <row r="17" s="1" customFormat="1" ht="25" customHeight="1" spans="1:13">
      <c r="A17" s="8">
        <v>9</v>
      </c>
      <c r="B17" s="24" t="s">
        <v>51</v>
      </c>
      <c r="C17" s="24" t="s">
        <v>55</v>
      </c>
      <c r="D17" s="24" t="s">
        <v>24</v>
      </c>
      <c r="E17" s="24" t="s">
        <v>56</v>
      </c>
      <c r="F17" s="12">
        <v>1</v>
      </c>
      <c r="G17" s="24" t="s">
        <v>27</v>
      </c>
      <c r="H17" s="24" t="s">
        <v>46</v>
      </c>
      <c r="I17" s="24">
        <v>12000</v>
      </c>
      <c r="J17" s="24" t="s">
        <v>21</v>
      </c>
      <c r="K17" s="24" t="s">
        <v>21</v>
      </c>
      <c r="L17" s="22" t="s">
        <v>23</v>
      </c>
      <c r="M17" s="25"/>
    </row>
    <row r="18" s="1" customFormat="1" ht="25" customHeight="1" spans="1:13">
      <c r="A18" s="8">
        <v>10</v>
      </c>
      <c r="B18" s="24" t="s">
        <v>51</v>
      </c>
      <c r="C18" s="24" t="s">
        <v>57</v>
      </c>
      <c r="D18" s="24">
        <v>1</v>
      </c>
      <c r="E18" s="24" t="s">
        <v>58</v>
      </c>
      <c r="F18" s="24">
        <v>1</v>
      </c>
      <c r="G18" s="24" t="s">
        <v>27</v>
      </c>
      <c r="H18" s="24" t="s">
        <v>33</v>
      </c>
      <c r="I18" s="24">
        <v>20000</v>
      </c>
      <c r="J18" s="24" t="s">
        <v>34</v>
      </c>
      <c r="K18" s="24" t="s">
        <v>41</v>
      </c>
      <c r="L18" s="23" t="s">
        <v>23</v>
      </c>
      <c r="M18" s="25"/>
    </row>
    <row r="19" s="1" customFormat="1" ht="25" customHeight="1" spans="1:13">
      <c r="A19" s="8">
        <v>11</v>
      </c>
      <c r="B19" s="24" t="s">
        <v>51</v>
      </c>
      <c r="C19" s="24" t="s">
        <v>59</v>
      </c>
      <c r="D19" s="24" t="s">
        <v>24</v>
      </c>
      <c r="E19" s="24" t="s">
        <v>60</v>
      </c>
      <c r="F19" s="12">
        <v>1</v>
      </c>
      <c r="G19" s="24" t="s">
        <v>27</v>
      </c>
      <c r="H19" s="24" t="s">
        <v>46</v>
      </c>
      <c r="I19" s="24">
        <v>11000</v>
      </c>
      <c r="J19" s="24" t="s">
        <v>21</v>
      </c>
      <c r="K19" s="24" t="s">
        <v>21</v>
      </c>
      <c r="L19" s="22" t="s">
        <v>42</v>
      </c>
      <c r="M19" s="25"/>
    </row>
    <row r="20" s="1" customFormat="1" ht="25" customHeight="1" spans="1:13">
      <c r="A20" s="8"/>
      <c r="B20" s="17" t="s">
        <v>35</v>
      </c>
      <c r="C20" s="24"/>
      <c r="D20" s="24"/>
      <c r="E20" s="24"/>
      <c r="F20" s="12"/>
      <c r="G20" s="24"/>
      <c r="H20" s="24"/>
      <c r="I20" s="37">
        <f>SUM(I16:I19)</f>
        <v>61000</v>
      </c>
      <c r="J20" s="24"/>
      <c r="K20" s="24"/>
      <c r="L20" s="22"/>
      <c r="M20" s="25"/>
    </row>
    <row r="21" s="1" customFormat="1" ht="25" customHeight="1" spans="1:13">
      <c r="A21" s="8">
        <v>12</v>
      </c>
      <c r="B21" s="13" t="s">
        <v>61</v>
      </c>
      <c r="C21" s="13" t="s">
        <v>62</v>
      </c>
      <c r="D21" s="13" t="s">
        <v>63</v>
      </c>
      <c r="E21" s="13" t="s">
        <v>64</v>
      </c>
      <c r="F21" s="13">
        <v>2</v>
      </c>
      <c r="G21" s="13" t="s">
        <v>27</v>
      </c>
      <c r="H21" s="13" t="s">
        <v>46</v>
      </c>
      <c r="I21" s="22">
        <v>11000</v>
      </c>
      <c r="J21" s="13" t="s">
        <v>21</v>
      </c>
      <c r="K21" s="13" t="s">
        <v>21</v>
      </c>
      <c r="L21" s="38" t="s">
        <v>42</v>
      </c>
      <c r="M21" s="25"/>
    </row>
    <row r="22" s="1" customFormat="1" ht="25" customHeight="1" spans="1:13">
      <c r="A22" s="8">
        <v>13</v>
      </c>
      <c r="B22" s="13" t="s">
        <v>61</v>
      </c>
      <c r="C22" s="13" t="s">
        <v>65</v>
      </c>
      <c r="D22" s="13" t="s">
        <v>66</v>
      </c>
      <c r="E22" s="13" t="s">
        <v>67</v>
      </c>
      <c r="F22" s="13">
        <v>1</v>
      </c>
      <c r="G22" s="13" t="s">
        <v>27</v>
      </c>
      <c r="H22" s="13" t="s">
        <v>33</v>
      </c>
      <c r="I22" s="21">
        <v>12000</v>
      </c>
      <c r="J22" s="13" t="s">
        <v>21</v>
      </c>
      <c r="K22" s="13" t="s">
        <v>21</v>
      </c>
      <c r="L22" s="13" t="s">
        <v>23</v>
      </c>
      <c r="M22" s="25"/>
    </row>
    <row r="23" s="1" customFormat="1" ht="25" customHeight="1" spans="1:13">
      <c r="A23" s="8"/>
      <c r="B23" s="17" t="s">
        <v>35</v>
      </c>
      <c r="C23" s="13"/>
      <c r="D23" s="13"/>
      <c r="E23" s="13"/>
      <c r="F23" s="13"/>
      <c r="G23" s="13"/>
      <c r="H23" s="13"/>
      <c r="I23" s="37">
        <f>SUM(I21:I22)</f>
        <v>23000</v>
      </c>
      <c r="J23" s="13"/>
      <c r="K23" s="13"/>
      <c r="L23" s="13"/>
      <c r="M23" s="25"/>
    </row>
    <row r="24" s="1" customFormat="1" ht="25" customHeight="1" spans="1:13">
      <c r="A24" s="8">
        <v>14</v>
      </c>
      <c r="B24" s="13" t="s">
        <v>68</v>
      </c>
      <c r="C24" s="13" t="s">
        <v>69</v>
      </c>
      <c r="D24" s="13" t="s">
        <v>70</v>
      </c>
      <c r="E24" s="13" t="s">
        <v>71</v>
      </c>
      <c r="F24" s="21">
        <v>1</v>
      </c>
      <c r="G24" s="10" t="s">
        <v>27</v>
      </c>
      <c r="H24" s="22" t="s">
        <v>40</v>
      </c>
      <c r="I24" s="22">
        <v>18000</v>
      </c>
      <c r="J24" s="22" t="s">
        <v>21</v>
      </c>
      <c r="K24" s="13" t="s">
        <v>41</v>
      </c>
      <c r="L24" s="39" t="s">
        <v>42</v>
      </c>
      <c r="M24" s="25"/>
    </row>
    <row r="25" s="1" customFormat="1" ht="25" customHeight="1" spans="1:13">
      <c r="A25" s="8"/>
      <c r="B25" s="17" t="s">
        <v>35</v>
      </c>
      <c r="C25" s="13"/>
      <c r="D25" s="13"/>
      <c r="E25" s="13"/>
      <c r="F25" s="21"/>
      <c r="G25" s="10"/>
      <c r="H25" s="22"/>
      <c r="I25" s="37">
        <f>SUM(I24:I24)</f>
        <v>18000</v>
      </c>
      <c r="J25" s="22"/>
      <c r="K25" s="13"/>
      <c r="L25" s="39"/>
      <c r="M25" s="25"/>
    </row>
    <row r="26" s="1" customFormat="1" ht="25" customHeight="1" spans="1:13">
      <c r="A26" s="8">
        <v>15</v>
      </c>
      <c r="B26" s="9" t="s">
        <v>72</v>
      </c>
      <c r="C26" s="10" t="s">
        <v>73</v>
      </c>
      <c r="D26" s="10" t="s">
        <v>74</v>
      </c>
      <c r="E26" s="10" t="s">
        <v>75</v>
      </c>
      <c r="F26" s="12">
        <v>1</v>
      </c>
      <c r="G26" s="15" t="s">
        <v>27</v>
      </c>
      <c r="H26" s="10" t="s">
        <v>46</v>
      </c>
      <c r="I26" s="40">
        <v>20000</v>
      </c>
      <c r="J26" s="9" t="s">
        <v>21</v>
      </c>
      <c r="K26" s="13" t="s">
        <v>41</v>
      </c>
      <c r="L26" s="13" t="s">
        <v>23</v>
      </c>
      <c r="M26" s="25"/>
    </row>
    <row r="27" ht="25" customHeight="1" spans="1:13">
      <c r="A27" s="25"/>
      <c r="B27" s="17" t="s">
        <v>35</v>
      </c>
      <c r="C27" s="25"/>
      <c r="D27" s="25"/>
      <c r="E27" s="25"/>
      <c r="F27" s="25"/>
      <c r="G27" s="25"/>
      <c r="H27" s="25"/>
      <c r="I27" s="37">
        <f>SUM(I26:I26)</f>
        <v>20000</v>
      </c>
      <c r="J27" s="25"/>
      <c r="K27" s="25"/>
      <c r="L27" s="25"/>
      <c r="M27" s="25"/>
    </row>
    <row r="28" ht="25" customHeight="1" spans="1:13">
      <c r="A28" s="25"/>
      <c r="B28" s="26" t="s">
        <v>76</v>
      </c>
      <c r="C28" s="25"/>
      <c r="D28" s="25"/>
      <c r="E28" s="25"/>
      <c r="F28" s="25"/>
      <c r="G28" s="25"/>
      <c r="H28" s="25"/>
      <c r="I28" s="37">
        <f>I27+I25+I23+I20+I15+I13+I11+I9</f>
        <v>235000</v>
      </c>
      <c r="J28" s="25"/>
      <c r="K28" s="25"/>
      <c r="L28" s="25"/>
      <c r="M28" s="25"/>
    </row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08333333333333" right="0.59027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本次实际拨款名单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2020-06-28T03:15:00Z</dcterms:created>
  <dcterms:modified xsi:type="dcterms:W3CDTF">2023-11-13T09:23:02Z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8D1D45A6F70344B891D06C99D8DD718B_13</vt:lpwstr>
  </property>
</Properties>
</file>