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3月孤儿生活费发放表" sheetId="1" r:id="rId1"/>
    <sheet name="3月事实无人抚养儿童基本生活保障金发放明细表" sheetId="8" r:id="rId2"/>
    <sheet name="3月孤残儿童护理补助发放表" sheetId="10" r:id="rId3"/>
  </sheets>
  <definedNames>
    <definedName name="_xlnm._FilterDatabase" localSheetId="1" hidden="1">'3月事实无人抚养儿童基本生活保障金发放明细表'!$A$1:$H$70</definedName>
    <definedName name="_xlnm.Print_Titles" localSheetId="1">'3月事实无人抚养儿童基本生活保障金发放明细表'!$1:$2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<sst xmlns="http://schemas.openxmlformats.org/spreadsheetml/2006/main" count="205" uniqueCount="155">
  <si>
    <t>2024年3月孤儿基本生活费发放明细表</t>
  </si>
  <si>
    <t>序号</t>
  </si>
  <si>
    <t>姓 名</t>
  </si>
  <si>
    <t>乡（镇、场）</t>
  </si>
  <si>
    <t>3月补贴</t>
  </si>
  <si>
    <t>总额（元）</t>
  </si>
  <si>
    <t>备注</t>
  </si>
  <si>
    <t>总计</t>
  </si>
  <si>
    <t>散居孤儿小计</t>
  </si>
  <si>
    <t>涂景逸</t>
  </si>
  <si>
    <t xml:space="preserve">新昌镇城南社区 </t>
  </si>
  <si>
    <t>漆琦保</t>
  </si>
  <si>
    <t>新昌镇良田铺村</t>
  </si>
  <si>
    <t>胡金涛</t>
  </si>
  <si>
    <t>新昌镇流源社区</t>
  </si>
  <si>
    <t>巢龙隆</t>
  </si>
  <si>
    <t>澄塘镇枥下村</t>
  </si>
  <si>
    <t>涂可欣</t>
  </si>
  <si>
    <t>棠浦煤矿一井</t>
  </si>
  <si>
    <t>黄诗晴</t>
  </si>
  <si>
    <t>黄岗镇黄檗村</t>
  </si>
  <si>
    <t>黄诗兰</t>
  </si>
  <si>
    <t>熊海虹</t>
  </si>
  <si>
    <t>芳溪镇禾埠村</t>
  </si>
  <si>
    <t>宁佳伟</t>
  </si>
  <si>
    <t>石市镇石崖滩村</t>
  </si>
  <si>
    <t>福利机构孤儿小计</t>
  </si>
  <si>
    <t>庄路煦</t>
  </si>
  <si>
    <t>福利院</t>
  </si>
  <si>
    <t>庄路尚</t>
  </si>
  <si>
    <t>庄宜石</t>
  </si>
  <si>
    <t>侯歆怡</t>
  </si>
  <si>
    <t>2024年3月事实无人抚养儿童基本生活保障金发放明细表</t>
  </si>
  <si>
    <t>姓名</t>
  </si>
  <si>
    <t>标准（元）</t>
  </si>
  <si>
    <t>低保资金（元）</t>
  </si>
  <si>
    <t>3月实发金额</t>
  </si>
  <si>
    <t>合计</t>
  </si>
  <si>
    <t>吴宇峰</t>
  </si>
  <si>
    <t>新昌镇城南社区</t>
  </si>
  <si>
    <t>钟浩</t>
  </si>
  <si>
    <t>新昌镇楠树村</t>
  </si>
  <si>
    <t>钟莹莹</t>
  </si>
  <si>
    <t>陈美秀</t>
  </si>
  <si>
    <t>新昌镇窑前社区</t>
  </si>
  <si>
    <t>涂佳莹</t>
  </si>
  <si>
    <t>新昌镇耶溪社区</t>
  </si>
  <si>
    <t>吴步昌</t>
  </si>
  <si>
    <t>新昌镇流源村</t>
  </si>
  <si>
    <t>漆梓煊</t>
  </si>
  <si>
    <t>漆语涵</t>
  </si>
  <si>
    <t>新昌镇大桥村</t>
  </si>
  <si>
    <t>漆旭涵</t>
  </si>
  <si>
    <t>漆雅涵</t>
  </si>
  <si>
    <t>龙文幸</t>
  </si>
  <si>
    <t>新昌镇樟陂村</t>
  </si>
  <si>
    <t>彭锦妍</t>
  </si>
  <si>
    <t>黄垦镇炎岭村</t>
  </si>
  <si>
    <t>刘锦程</t>
  </si>
  <si>
    <t>黄岗山居委会</t>
  </si>
  <si>
    <t>刘涵羽</t>
  </si>
  <si>
    <t>刘艺华</t>
  </si>
  <si>
    <t>黄垦镇古阳寨分场</t>
  </si>
  <si>
    <t>邱嘉颖</t>
  </si>
  <si>
    <t>潭山镇坪上村</t>
  </si>
  <si>
    <t>邱嘉欣</t>
  </si>
  <si>
    <t>刘毅鑫</t>
  </si>
  <si>
    <t>潭山镇逍遥村</t>
  </si>
  <si>
    <t>杨子怡</t>
  </si>
  <si>
    <t>潭山镇找桥村</t>
  </si>
  <si>
    <t>辛梦男</t>
  </si>
  <si>
    <t>双峰林场院南村</t>
  </si>
  <si>
    <t>邹梦缘</t>
  </si>
  <si>
    <t>黄岗镇潮溪村</t>
  </si>
  <si>
    <t>张文韬</t>
  </si>
  <si>
    <t>黄岗镇大门洞村</t>
  </si>
  <si>
    <t>杨世浩</t>
  </si>
  <si>
    <t>丁其轩</t>
  </si>
  <si>
    <t>石花尖垦殖场</t>
  </si>
  <si>
    <t>丁紫萱</t>
  </si>
  <si>
    <t>刘世杰</t>
  </si>
  <si>
    <t>张智鑫</t>
  </si>
  <si>
    <t>车上林场湖溪村</t>
  </si>
  <si>
    <t>叶李丰</t>
  </si>
  <si>
    <t>刘瑞轩</t>
  </si>
  <si>
    <t>天宝乡松溪村</t>
  </si>
  <si>
    <t>李钰</t>
  </si>
  <si>
    <t>天宝乡长桥村</t>
  </si>
  <si>
    <t>温婉怡</t>
  </si>
  <si>
    <t>天宝乡石井村</t>
  </si>
  <si>
    <t xml:space="preserve">吴子烨 </t>
  </si>
  <si>
    <t>天宝乡平溪村</t>
  </si>
  <si>
    <t>胡振华</t>
  </si>
  <si>
    <t>陈思彤</t>
  </si>
  <si>
    <t>天宝乡集镇</t>
  </si>
  <si>
    <t>薛奋蕾</t>
  </si>
  <si>
    <t>天宝乡横岭村</t>
  </si>
  <si>
    <t>严世荣</t>
  </si>
  <si>
    <t>天宝乡藤桥村</t>
  </si>
  <si>
    <t>严安静</t>
  </si>
  <si>
    <t>张锦鸿</t>
  </si>
  <si>
    <t>同安乡同安村</t>
  </si>
  <si>
    <t>欧阳宜鑫</t>
  </si>
  <si>
    <t>同安乡鹅颈村</t>
  </si>
  <si>
    <t>欧阳桂梅</t>
  </si>
  <si>
    <t>熊超杰</t>
  </si>
  <si>
    <t>芳溪镇上屋村</t>
  </si>
  <si>
    <t>吴思彤</t>
  </si>
  <si>
    <t>芳溪镇居委会</t>
  </si>
  <si>
    <t>喻瑞航</t>
  </si>
  <si>
    <t>芳溪镇城溪村</t>
  </si>
  <si>
    <t>喻佳琪</t>
  </si>
  <si>
    <t>邓文清</t>
  </si>
  <si>
    <t>邓学辉</t>
  </si>
  <si>
    <t>李文杰</t>
  </si>
  <si>
    <t>新庄镇芳里村</t>
  </si>
  <si>
    <t>蔡鑫桂</t>
  </si>
  <si>
    <t>蔡鑫源</t>
  </si>
  <si>
    <t>范婉柔</t>
  </si>
  <si>
    <t>新庄镇龙溪村</t>
  </si>
  <si>
    <t>范泽霖</t>
  </si>
  <si>
    <t>周子健</t>
  </si>
  <si>
    <t>新庄镇湾溪村</t>
  </si>
  <si>
    <t>黄志远</t>
  </si>
  <si>
    <t>石市镇竹源村</t>
  </si>
  <si>
    <t>蔡健平</t>
  </si>
  <si>
    <t>石市镇浪源村</t>
  </si>
  <si>
    <t>黎青龙</t>
  </si>
  <si>
    <t>石市镇浪何家村</t>
  </si>
  <si>
    <t>邹金慧</t>
  </si>
  <si>
    <t>桥西乡城西社区</t>
  </si>
  <si>
    <t>黄文静</t>
  </si>
  <si>
    <t>黄鸽滎</t>
  </si>
  <si>
    <t>熊和青</t>
  </si>
  <si>
    <t>桥西乡黄陂村</t>
  </si>
  <si>
    <t>漆涛</t>
  </si>
  <si>
    <t>澄塘镇故村村</t>
  </si>
  <si>
    <t>朱涵</t>
  </si>
  <si>
    <t>澄塘镇茜港村</t>
  </si>
  <si>
    <t>罗薇薇</t>
  </si>
  <si>
    <t>澄塘镇英村村</t>
  </si>
  <si>
    <t>罗淳锴</t>
  </si>
  <si>
    <t>刘江南</t>
  </si>
  <si>
    <t>澄塘镇集镇</t>
  </si>
  <si>
    <t>刘江慧</t>
  </si>
  <si>
    <t>刘江涛</t>
  </si>
  <si>
    <t>2024年3月福利机构残疾孤儿照料护理补贴发放明细表</t>
  </si>
  <si>
    <t>性别</t>
  </si>
  <si>
    <t>住址</t>
  </si>
  <si>
    <t>金额（元）</t>
  </si>
  <si>
    <t>女</t>
  </si>
  <si>
    <t>集中供养孤儿</t>
  </si>
  <si>
    <t>男</t>
  </si>
  <si>
    <t>车上林场</t>
  </si>
  <si>
    <t>事实无人抚养儿童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</si>
</sst>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黑体"/>
      <charset val="134"/>
    </font>
    <font>
      <sz val="11"/>
      <color theme="1"/>
      <name val="宋体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7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133350</xdr:colOff>
      <xdr:row>3</xdr:row>
      <xdr:rowOff>0</xdr:rowOff>
    </xdr:from>
    <xdr:to>
      <xdr:col>2</xdr:col>
      <xdr:colOff>209550</xdr:colOff>
      <xdr:row>3</xdr:row>
      <xdr:rowOff>219710</xdr:rowOff>
    </xdr:to>
    <xdr:sp>
      <xdr:nvSpPr>
        <xdr:cNvPr id="2" name="文本框 367"/>
        <xdr:cNvSpPr txBox="1"/>
      </xdr:nvSpPr>
      <xdr:spPr>
        <a:xfrm>
          <a:off x="1409700" y="172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3" name="Text Box 9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4" name="Text Box 50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5" name="Text Box 9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6" name="Text Box 50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219075</xdr:rowOff>
    </xdr:to>
    <xdr:sp>
      <xdr:nvSpPr>
        <xdr:cNvPr id="7" name="文本框 367"/>
        <xdr:cNvSpPr txBox="1"/>
      </xdr:nvSpPr>
      <xdr:spPr>
        <a:xfrm>
          <a:off x="12763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8" name="Text Box 9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9" name="Text Box 50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10" name="Text Box 9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11" name="Text Box 50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124460</xdr:colOff>
      <xdr:row>3</xdr:row>
      <xdr:rowOff>219075</xdr:rowOff>
    </xdr:to>
    <xdr:sp>
      <xdr:nvSpPr>
        <xdr:cNvPr id="12" name="Text Box 4137"/>
        <xdr:cNvSpPr txBox="1"/>
      </xdr:nvSpPr>
      <xdr:spPr>
        <a:xfrm>
          <a:off x="189611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124460</xdr:colOff>
      <xdr:row>3</xdr:row>
      <xdr:rowOff>219075</xdr:rowOff>
    </xdr:to>
    <xdr:sp>
      <xdr:nvSpPr>
        <xdr:cNvPr id="13" name="Text Box 4137"/>
        <xdr:cNvSpPr txBox="1"/>
      </xdr:nvSpPr>
      <xdr:spPr>
        <a:xfrm>
          <a:off x="189611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219075</xdr:rowOff>
    </xdr:to>
    <xdr:sp>
      <xdr:nvSpPr>
        <xdr:cNvPr id="14" name="Text Box 4137"/>
        <xdr:cNvSpPr txBox="1"/>
      </xdr:nvSpPr>
      <xdr:spPr>
        <a:xfrm>
          <a:off x="18478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219075</xdr:rowOff>
    </xdr:to>
    <xdr:sp>
      <xdr:nvSpPr>
        <xdr:cNvPr id="15" name="Text Box 4137"/>
        <xdr:cNvSpPr txBox="1"/>
      </xdr:nvSpPr>
      <xdr:spPr>
        <a:xfrm>
          <a:off x="18478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219075</xdr:rowOff>
    </xdr:to>
    <xdr:sp>
      <xdr:nvSpPr>
        <xdr:cNvPr id="16" name="文本框 368"/>
        <xdr:cNvSpPr txBox="1"/>
      </xdr:nvSpPr>
      <xdr:spPr>
        <a:xfrm>
          <a:off x="18478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8"/>
  <sheetViews>
    <sheetView workbookViewId="0">
      <selection activeCell="B7" sqref="B7"/>
    </sheetView>
  </sheetViews>
  <sheetFormatPr defaultColWidth="11" defaultRowHeight="13.5"/>
  <cols>
    <col min="1" max="1" width="6.5" style="6" customWidth="1"/>
    <col min="2" max="2" width="10.625" style="6" customWidth="1"/>
    <col min="3" max="3" width="19.5" style="1" customWidth="1"/>
    <col min="4" max="4" width="9.625" style="1" customWidth="1"/>
    <col min="5" max="5" width="11" style="6"/>
    <col min="6" max="16346" width="11" style="1"/>
    <col min="16347" max="16357" width="11" style="7"/>
  </cols>
  <sheetData>
    <row r="1" s="1" customFormat="1" ht="47" customHeight="1" spans="1:6">
      <c r="A1" s="8" t="s">
        <v>0</v>
      </c>
      <c r="B1" s="8"/>
      <c r="C1" s="8"/>
      <c r="D1" s="8"/>
      <c r="E1" s="8"/>
      <c r="F1" s="8"/>
    </row>
    <row r="2" s="33" customFormat="1" ht="47" customHeight="1" spans="1:6">
      <c r="A2" s="23" t="s">
        <v>1</v>
      </c>
      <c r="B2" s="23" t="s">
        <v>2</v>
      </c>
      <c r="C2" s="23" t="s">
        <v>3</v>
      </c>
      <c r="D2" s="23" t="s">
        <v>4</v>
      </c>
      <c r="E2" s="36" t="s">
        <v>5</v>
      </c>
      <c r="F2" s="37" t="s">
        <v>6</v>
      </c>
    </row>
    <row r="3" s="34" customFormat="1" ht="27" customHeight="1" spans="1:16357">
      <c r="A3" s="38" t="s">
        <v>7</v>
      </c>
      <c r="B3" s="39"/>
      <c r="C3" s="40"/>
      <c r="D3" s="28"/>
      <c r="E3" s="28">
        <f>SUM(E4+E14)</f>
        <v>19520</v>
      </c>
      <c r="F3" s="41"/>
      <c r="XDS3" s="46"/>
      <c r="XDT3" s="46"/>
      <c r="XDU3" s="46"/>
      <c r="XDV3" s="46"/>
      <c r="XDW3" s="46"/>
      <c r="XDX3" s="46"/>
      <c r="XDY3" s="46"/>
      <c r="XDZ3" s="46"/>
      <c r="XEA3" s="46"/>
      <c r="XEB3" s="46"/>
      <c r="XEC3" s="46"/>
    </row>
    <row r="4" s="34" customFormat="1" ht="27" customHeight="1" spans="1:16357">
      <c r="A4" s="38" t="s">
        <v>8</v>
      </c>
      <c r="B4" s="39"/>
      <c r="C4" s="40"/>
      <c r="D4" s="28"/>
      <c r="E4" s="28">
        <v>12240</v>
      </c>
      <c r="F4" s="41"/>
      <c r="XDS4" s="46"/>
      <c r="XDT4" s="46"/>
      <c r="XDU4" s="46"/>
      <c r="XDV4" s="46"/>
      <c r="XDW4" s="46"/>
      <c r="XDX4" s="46"/>
      <c r="XDY4" s="46"/>
      <c r="XDZ4" s="46"/>
      <c r="XEA4" s="46"/>
      <c r="XEB4" s="46"/>
      <c r="XEC4" s="46"/>
    </row>
    <row r="5" s="1" customFormat="1" ht="27" customHeight="1" spans="1:6">
      <c r="A5" s="12">
        <v>1</v>
      </c>
      <c r="B5" s="13" t="s">
        <v>9</v>
      </c>
      <c r="C5" s="13" t="s">
        <v>10</v>
      </c>
      <c r="D5" s="13">
        <v>1360</v>
      </c>
      <c r="E5" s="13">
        <v>1360</v>
      </c>
      <c r="F5" s="42"/>
    </row>
    <row r="6" s="1" customFormat="1" ht="27" customHeight="1" spans="1:16357">
      <c r="A6" s="12">
        <v>2</v>
      </c>
      <c r="B6" s="13" t="s">
        <v>11</v>
      </c>
      <c r="C6" s="13" t="s">
        <v>12</v>
      </c>
      <c r="D6" s="13">
        <v>1360</v>
      </c>
      <c r="E6" s="13">
        <v>1360</v>
      </c>
      <c r="F6" s="43"/>
      <c r="XDS6" s="47"/>
      <c r="XDT6" s="47"/>
      <c r="XDU6" s="47"/>
      <c r="XDV6" s="47"/>
      <c r="XDW6" s="47"/>
      <c r="XDX6" s="47"/>
      <c r="XDY6" s="47"/>
      <c r="XDZ6" s="47"/>
      <c r="XEA6" s="47"/>
      <c r="XEB6" s="47"/>
      <c r="XEC6" s="47"/>
    </row>
    <row r="7" s="1" customFormat="1" ht="27" customHeight="1" spans="1:16357">
      <c r="A7" s="12">
        <v>3</v>
      </c>
      <c r="B7" s="13" t="s">
        <v>13</v>
      </c>
      <c r="C7" s="13" t="s">
        <v>14</v>
      </c>
      <c r="D7" s="13">
        <v>1360</v>
      </c>
      <c r="E7" s="13">
        <v>1360</v>
      </c>
      <c r="F7" s="43"/>
      <c r="XDS7" s="47"/>
      <c r="XDT7" s="47"/>
      <c r="XDU7" s="47"/>
      <c r="XDV7" s="47"/>
      <c r="XDW7" s="47"/>
      <c r="XDX7" s="47"/>
      <c r="XDY7" s="47"/>
      <c r="XDZ7" s="47"/>
      <c r="XEA7" s="47"/>
      <c r="XEB7" s="47"/>
      <c r="XEC7" s="47"/>
    </row>
    <row r="8" s="1" customFormat="1" ht="27" customHeight="1" spans="1:6">
      <c r="A8" s="12">
        <v>4</v>
      </c>
      <c r="B8" s="13" t="s">
        <v>15</v>
      </c>
      <c r="C8" s="13" t="s">
        <v>16</v>
      </c>
      <c r="D8" s="13">
        <v>1360</v>
      </c>
      <c r="E8" s="13">
        <v>1360</v>
      </c>
      <c r="F8" s="42"/>
    </row>
    <row r="9" s="35" customFormat="1" ht="27" customHeight="1" spans="1:16357">
      <c r="A9" s="12">
        <v>5</v>
      </c>
      <c r="B9" s="44" t="s">
        <v>17</v>
      </c>
      <c r="C9" s="44" t="s">
        <v>18</v>
      </c>
      <c r="D9" s="13">
        <v>1360</v>
      </c>
      <c r="E9" s="13">
        <v>1360</v>
      </c>
      <c r="F9" s="45"/>
      <c r="XDS9" s="48"/>
      <c r="XDT9" s="48"/>
      <c r="XDU9" s="48"/>
      <c r="XDV9" s="48"/>
      <c r="XDW9" s="48"/>
      <c r="XDX9" s="48"/>
      <c r="XDY9" s="48"/>
      <c r="XDZ9" s="48"/>
      <c r="XEA9" s="48"/>
      <c r="XEB9" s="48"/>
      <c r="XEC9" s="48"/>
    </row>
    <row r="10" s="1" customFormat="1" ht="27" customHeight="1" spans="1:6">
      <c r="A10" s="12">
        <v>6</v>
      </c>
      <c r="B10" s="13" t="s">
        <v>19</v>
      </c>
      <c r="C10" s="13" t="s">
        <v>20</v>
      </c>
      <c r="D10" s="13">
        <v>1360</v>
      </c>
      <c r="E10" s="13">
        <v>1360</v>
      </c>
      <c r="F10" s="42"/>
    </row>
    <row r="11" s="1" customFormat="1" ht="27" customHeight="1" spans="1:6">
      <c r="A11" s="12">
        <v>7</v>
      </c>
      <c r="B11" s="13" t="s">
        <v>21</v>
      </c>
      <c r="C11" s="13" t="s">
        <v>20</v>
      </c>
      <c r="D11" s="13">
        <v>1360</v>
      </c>
      <c r="E11" s="13">
        <v>1360</v>
      </c>
      <c r="F11" s="42"/>
    </row>
    <row r="12" s="1" customFormat="1" ht="27" customHeight="1" spans="1:6">
      <c r="A12" s="12">
        <v>8</v>
      </c>
      <c r="B12" s="13" t="s">
        <v>22</v>
      </c>
      <c r="C12" s="13" t="s">
        <v>23</v>
      </c>
      <c r="D12" s="13">
        <v>1360</v>
      </c>
      <c r="E12" s="13">
        <v>1360</v>
      </c>
      <c r="F12" s="42"/>
    </row>
    <row r="13" s="1" customFormat="1" ht="27" customHeight="1" spans="1:6">
      <c r="A13" s="12">
        <v>9</v>
      </c>
      <c r="B13" s="13" t="s">
        <v>24</v>
      </c>
      <c r="C13" s="13" t="s">
        <v>25</v>
      </c>
      <c r="D13" s="13">
        <v>1360</v>
      </c>
      <c r="E13" s="13">
        <v>1360</v>
      </c>
      <c r="F13" s="42"/>
    </row>
    <row r="14" s="34" customFormat="1" ht="27" customHeight="1" spans="1:16357">
      <c r="A14" s="28" t="s">
        <v>26</v>
      </c>
      <c r="B14" s="28"/>
      <c r="C14" s="28"/>
      <c r="D14" s="13"/>
      <c r="E14" s="28">
        <v>7280</v>
      </c>
      <c r="F14" s="41"/>
      <c r="XDS14" s="46"/>
      <c r="XDT14" s="46"/>
      <c r="XDU14" s="46"/>
      <c r="XDV14" s="46"/>
      <c r="XDW14" s="46"/>
      <c r="XDX14" s="46"/>
      <c r="XDY14" s="46"/>
      <c r="XDZ14" s="46"/>
      <c r="XEA14" s="46"/>
      <c r="XEB14" s="46"/>
      <c r="XEC14" s="46"/>
    </row>
    <row r="15" s="1" customFormat="1" ht="27" customHeight="1" spans="1:6">
      <c r="A15" s="12">
        <v>10</v>
      </c>
      <c r="B15" s="13" t="s">
        <v>27</v>
      </c>
      <c r="C15" s="13" t="s">
        <v>28</v>
      </c>
      <c r="D15" s="13">
        <v>1820</v>
      </c>
      <c r="E15" s="13">
        <v>1820</v>
      </c>
      <c r="F15" s="42"/>
    </row>
    <row r="16" s="1" customFormat="1" ht="27" customHeight="1" spans="1:6">
      <c r="A16" s="12">
        <v>11</v>
      </c>
      <c r="B16" s="13" t="s">
        <v>29</v>
      </c>
      <c r="C16" s="13" t="s">
        <v>28</v>
      </c>
      <c r="D16" s="13">
        <v>1820</v>
      </c>
      <c r="E16" s="13">
        <v>1820</v>
      </c>
      <c r="F16" s="42"/>
    </row>
    <row r="17" s="1" customFormat="1" ht="27" customHeight="1" spans="1:6">
      <c r="A17" s="12">
        <v>12</v>
      </c>
      <c r="B17" s="13" t="s">
        <v>30</v>
      </c>
      <c r="C17" s="13" t="s">
        <v>28</v>
      </c>
      <c r="D17" s="13">
        <v>1820</v>
      </c>
      <c r="E17" s="13">
        <v>1820</v>
      </c>
      <c r="F17" s="42"/>
    </row>
    <row r="18" s="1" customFormat="1" ht="27" customHeight="1" spans="1:6">
      <c r="A18" s="12">
        <v>13</v>
      </c>
      <c r="B18" s="13" t="s">
        <v>31</v>
      </c>
      <c r="C18" s="13" t="s">
        <v>28</v>
      </c>
      <c r="D18" s="13">
        <v>1820</v>
      </c>
      <c r="E18" s="13">
        <v>1820</v>
      </c>
      <c r="F18" s="42"/>
    </row>
  </sheetData>
  <mergeCells count="4">
    <mergeCell ref="A1:F1"/>
    <mergeCell ref="A3:C3"/>
    <mergeCell ref="A4:C4"/>
    <mergeCell ref="A14:C14"/>
  </mergeCells>
  <pageMargins left="0.590277777777778" right="0.2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selection activeCell="J12" sqref="J12"/>
    </sheetView>
  </sheetViews>
  <sheetFormatPr defaultColWidth="9" defaultRowHeight="14.25" outlineLevelCol="7"/>
  <cols>
    <col min="1" max="1" width="4.75" style="4" customWidth="1"/>
    <col min="2" max="2" width="9" style="4" customWidth="1"/>
    <col min="3" max="3" width="21.875" style="4" customWidth="1"/>
    <col min="4" max="4" width="8.25" style="21" customWidth="1"/>
    <col min="5" max="6" width="10.625" style="21" customWidth="1"/>
    <col min="7" max="7" width="14.25" style="21" customWidth="1"/>
    <col min="8" max="8" width="24.625" style="21" customWidth="1"/>
    <col min="9" max="16384" width="9" style="4"/>
  </cols>
  <sheetData>
    <row r="1" s="4" customFormat="1" ht="35" customHeight="1" spans="1:8">
      <c r="A1" s="22" t="s">
        <v>32</v>
      </c>
      <c r="B1" s="22"/>
      <c r="C1" s="22"/>
      <c r="D1" s="22"/>
      <c r="E1" s="22"/>
      <c r="F1" s="22"/>
      <c r="G1" s="22"/>
      <c r="H1" s="22"/>
    </row>
    <row r="2" s="4" customFormat="1" ht="34" customHeight="1" spans="1:8">
      <c r="A2" s="23" t="s">
        <v>1</v>
      </c>
      <c r="B2" s="23" t="s">
        <v>33</v>
      </c>
      <c r="C2" s="24" t="s">
        <v>3</v>
      </c>
      <c r="D2" s="25" t="s">
        <v>34</v>
      </c>
      <c r="E2" s="26" t="s">
        <v>35</v>
      </c>
      <c r="F2" s="26"/>
      <c r="G2" s="26" t="s">
        <v>36</v>
      </c>
      <c r="H2" s="26" t="s">
        <v>6</v>
      </c>
    </row>
    <row r="3" s="18" customFormat="1" ht="32" customHeight="1" spans="1:8">
      <c r="A3" s="27" t="s">
        <v>37</v>
      </c>
      <c r="B3" s="27"/>
      <c r="C3" s="28"/>
      <c r="D3" s="13">
        <v>88400</v>
      </c>
      <c r="E3" s="13">
        <f>SUM(E4:E69)</f>
        <v>28263</v>
      </c>
      <c r="F3" s="13"/>
      <c r="G3" s="13">
        <v>61497</v>
      </c>
      <c r="H3" s="29"/>
    </row>
    <row r="4" s="19" customFormat="1" ht="28" customHeight="1" spans="1:8">
      <c r="A4" s="12">
        <v>1</v>
      </c>
      <c r="B4" s="13" t="s">
        <v>38</v>
      </c>
      <c r="C4" s="13" t="s">
        <v>39</v>
      </c>
      <c r="D4" s="30">
        <v>1360</v>
      </c>
      <c r="E4" s="13">
        <v>640</v>
      </c>
      <c r="F4" s="13">
        <v>720</v>
      </c>
      <c r="G4" s="13">
        <f>SUM(D4-E4)</f>
        <v>720</v>
      </c>
      <c r="H4" s="13"/>
    </row>
    <row r="5" s="19" customFormat="1" ht="28" customHeight="1" spans="1:8">
      <c r="A5" s="12">
        <v>2</v>
      </c>
      <c r="B5" s="13" t="s">
        <v>40</v>
      </c>
      <c r="C5" s="13" t="s">
        <v>41</v>
      </c>
      <c r="D5" s="30">
        <v>1360</v>
      </c>
      <c r="E5" s="13">
        <v>380</v>
      </c>
      <c r="F5" s="13">
        <v>980</v>
      </c>
      <c r="G5" s="13">
        <f t="shared" ref="G5:G36" si="0">SUM(D5-E5)</f>
        <v>980</v>
      </c>
      <c r="H5" s="29"/>
    </row>
    <row r="6" s="19" customFormat="1" ht="28" customHeight="1" spans="1:8">
      <c r="A6" s="12">
        <v>3</v>
      </c>
      <c r="B6" s="13" t="s">
        <v>42</v>
      </c>
      <c r="C6" s="13" t="s">
        <v>41</v>
      </c>
      <c r="D6" s="30">
        <v>1360</v>
      </c>
      <c r="E6" s="13">
        <v>380</v>
      </c>
      <c r="F6" s="13">
        <v>980</v>
      </c>
      <c r="G6" s="13">
        <f t="shared" si="0"/>
        <v>980</v>
      </c>
      <c r="H6" s="29"/>
    </row>
    <row r="7" s="19" customFormat="1" ht="28" customHeight="1" spans="1:8">
      <c r="A7" s="12">
        <v>4</v>
      </c>
      <c r="B7" s="13" t="s">
        <v>43</v>
      </c>
      <c r="C7" s="13" t="s">
        <v>44</v>
      </c>
      <c r="D7" s="30">
        <v>1360</v>
      </c>
      <c r="E7" s="13">
        <v>885</v>
      </c>
      <c r="F7" s="13">
        <v>475</v>
      </c>
      <c r="G7" s="13">
        <f t="shared" si="0"/>
        <v>475</v>
      </c>
      <c r="H7" s="29"/>
    </row>
    <row r="8" s="19" customFormat="1" ht="28" customHeight="1" spans="1:8">
      <c r="A8" s="12">
        <v>5</v>
      </c>
      <c r="B8" s="13" t="s">
        <v>45</v>
      </c>
      <c r="C8" s="13" t="s">
        <v>46</v>
      </c>
      <c r="D8" s="30">
        <v>1360</v>
      </c>
      <c r="E8" s="13">
        <v>410</v>
      </c>
      <c r="F8" s="13">
        <v>950</v>
      </c>
      <c r="G8" s="13">
        <f t="shared" si="0"/>
        <v>950</v>
      </c>
      <c r="H8" s="29"/>
    </row>
    <row r="9" s="19" customFormat="1" ht="28" customHeight="1" spans="1:8">
      <c r="A9" s="12">
        <v>6</v>
      </c>
      <c r="B9" s="13" t="s">
        <v>47</v>
      </c>
      <c r="C9" s="13" t="s">
        <v>48</v>
      </c>
      <c r="D9" s="30">
        <v>1360</v>
      </c>
      <c r="E9" s="13">
        <v>430</v>
      </c>
      <c r="F9" s="13">
        <v>930</v>
      </c>
      <c r="G9" s="13">
        <f t="shared" si="0"/>
        <v>930</v>
      </c>
      <c r="H9" s="29"/>
    </row>
    <row r="10" s="19" customFormat="1" ht="28" customHeight="1" spans="1:8">
      <c r="A10" s="12">
        <v>7</v>
      </c>
      <c r="B10" s="13" t="s">
        <v>49</v>
      </c>
      <c r="C10" s="13" t="s">
        <v>12</v>
      </c>
      <c r="D10" s="30">
        <v>1360</v>
      </c>
      <c r="E10" s="13">
        <v>660</v>
      </c>
      <c r="F10" s="13">
        <v>700</v>
      </c>
      <c r="G10" s="13">
        <f t="shared" si="0"/>
        <v>700</v>
      </c>
      <c r="H10" s="29"/>
    </row>
    <row r="11" s="19" customFormat="1" ht="28" customHeight="1" spans="1:8">
      <c r="A11" s="12">
        <v>8</v>
      </c>
      <c r="B11" s="13" t="s">
        <v>50</v>
      </c>
      <c r="C11" s="13" t="s">
        <v>51</v>
      </c>
      <c r="D11" s="30">
        <v>1360</v>
      </c>
      <c r="E11" s="13">
        <v>420</v>
      </c>
      <c r="F11" s="13">
        <v>940</v>
      </c>
      <c r="G11" s="13">
        <f t="shared" si="0"/>
        <v>940</v>
      </c>
      <c r="H11" s="29"/>
    </row>
    <row r="12" s="19" customFormat="1" ht="28" customHeight="1" spans="1:8">
      <c r="A12" s="12">
        <v>9</v>
      </c>
      <c r="B12" s="13" t="s">
        <v>52</v>
      </c>
      <c r="C12" s="13" t="s">
        <v>51</v>
      </c>
      <c r="D12" s="30">
        <v>1360</v>
      </c>
      <c r="E12" s="13">
        <v>420</v>
      </c>
      <c r="F12" s="13">
        <v>940</v>
      </c>
      <c r="G12" s="13">
        <f t="shared" si="0"/>
        <v>940</v>
      </c>
      <c r="H12" s="29"/>
    </row>
    <row r="13" s="19" customFormat="1" ht="28" customHeight="1" spans="1:8">
      <c r="A13" s="12">
        <v>10</v>
      </c>
      <c r="B13" s="13" t="s">
        <v>53</v>
      </c>
      <c r="C13" s="13" t="s">
        <v>51</v>
      </c>
      <c r="D13" s="30">
        <v>1360</v>
      </c>
      <c r="E13" s="13">
        <v>420</v>
      </c>
      <c r="F13" s="13">
        <v>940</v>
      </c>
      <c r="G13" s="13">
        <f t="shared" si="0"/>
        <v>940</v>
      </c>
      <c r="H13" s="29"/>
    </row>
    <row r="14" s="19" customFormat="1" ht="28" customHeight="1" spans="1:8">
      <c r="A14" s="12">
        <v>11</v>
      </c>
      <c r="B14" s="13" t="s">
        <v>54</v>
      </c>
      <c r="C14" s="13" t="s">
        <v>55</v>
      </c>
      <c r="D14" s="30">
        <v>1360</v>
      </c>
      <c r="E14" s="13">
        <v>420</v>
      </c>
      <c r="F14" s="13">
        <v>940</v>
      </c>
      <c r="G14" s="13">
        <f t="shared" si="0"/>
        <v>940</v>
      </c>
      <c r="H14" s="29"/>
    </row>
    <row r="15" s="19" customFormat="1" ht="28" customHeight="1" spans="1:8">
      <c r="A15" s="12">
        <v>12</v>
      </c>
      <c r="B15" s="13" t="s">
        <v>56</v>
      </c>
      <c r="C15" s="13" t="s">
        <v>57</v>
      </c>
      <c r="D15" s="30">
        <v>1360</v>
      </c>
      <c r="E15" s="13">
        <v>400</v>
      </c>
      <c r="F15" s="13">
        <v>960</v>
      </c>
      <c r="G15" s="13">
        <f t="shared" si="0"/>
        <v>960</v>
      </c>
      <c r="H15" s="29"/>
    </row>
    <row r="16" s="19" customFormat="1" ht="28" customHeight="1" spans="1:8">
      <c r="A16" s="12">
        <v>13</v>
      </c>
      <c r="B16" s="13" t="s">
        <v>58</v>
      </c>
      <c r="C16" s="13" t="s">
        <v>59</v>
      </c>
      <c r="D16" s="30">
        <v>1360</v>
      </c>
      <c r="E16" s="13">
        <v>0</v>
      </c>
      <c r="F16" s="13">
        <v>1360</v>
      </c>
      <c r="G16" s="13">
        <f t="shared" si="0"/>
        <v>1360</v>
      </c>
      <c r="H16" s="29"/>
    </row>
    <row r="17" s="19" customFormat="1" ht="28" customHeight="1" spans="1:8">
      <c r="A17" s="12">
        <v>14</v>
      </c>
      <c r="B17" s="13" t="s">
        <v>60</v>
      </c>
      <c r="C17" s="13" t="s">
        <v>59</v>
      </c>
      <c r="D17" s="30">
        <v>1360</v>
      </c>
      <c r="E17" s="13">
        <v>0</v>
      </c>
      <c r="F17" s="13">
        <v>1360</v>
      </c>
      <c r="G17" s="13">
        <f t="shared" si="0"/>
        <v>1360</v>
      </c>
      <c r="H17" s="29"/>
    </row>
    <row r="18" s="20" customFormat="1" ht="28" customHeight="1" spans="1:8">
      <c r="A18" s="12">
        <v>15</v>
      </c>
      <c r="B18" s="13" t="s">
        <v>61</v>
      </c>
      <c r="C18" s="13" t="s">
        <v>62</v>
      </c>
      <c r="D18" s="30">
        <v>1360</v>
      </c>
      <c r="E18" s="13">
        <v>650</v>
      </c>
      <c r="F18" s="13">
        <v>710</v>
      </c>
      <c r="G18" s="13">
        <f t="shared" si="0"/>
        <v>710</v>
      </c>
      <c r="H18" s="29"/>
    </row>
    <row r="19" s="19" customFormat="1" ht="28" customHeight="1" spans="1:8">
      <c r="A19" s="12">
        <v>16</v>
      </c>
      <c r="B19" s="13" t="s">
        <v>63</v>
      </c>
      <c r="C19" s="13" t="s">
        <v>64</v>
      </c>
      <c r="D19" s="30">
        <v>1360</v>
      </c>
      <c r="E19" s="13">
        <v>660</v>
      </c>
      <c r="F19" s="13">
        <v>700</v>
      </c>
      <c r="G19" s="13">
        <f t="shared" si="0"/>
        <v>700</v>
      </c>
      <c r="H19" s="29"/>
    </row>
    <row r="20" s="19" customFormat="1" ht="28" customHeight="1" spans="1:8">
      <c r="A20" s="12">
        <v>17</v>
      </c>
      <c r="B20" s="13" t="s">
        <v>65</v>
      </c>
      <c r="C20" s="13" t="s">
        <v>64</v>
      </c>
      <c r="D20" s="30">
        <v>1360</v>
      </c>
      <c r="E20" s="13">
        <v>660</v>
      </c>
      <c r="F20" s="13">
        <v>700</v>
      </c>
      <c r="G20" s="13">
        <f t="shared" si="0"/>
        <v>700</v>
      </c>
      <c r="H20" s="29"/>
    </row>
    <row r="21" s="19" customFormat="1" ht="28" customHeight="1" spans="1:8">
      <c r="A21" s="12">
        <v>18</v>
      </c>
      <c r="B21" s="13" t="s">
        <v>66</v>
      </c>
      <c r="C21" s="13" t="s">
        <v>67</v>
      </c>
      <c r="D21" s="30">
        <v>1360</v>
      </c>
      <c r="E21" s="13">
        <v>470</v>
      </c>
      <c r="F21" s="13">
        <v>890</v>
      </c>
      <c r="G21" s="13">
        <f t="shared" si="0"/>
        <v>890</v>
      </c>
      <c r="H21" s="29"/>
    </row>
    <row r="22" s="19" customFormat="1" ht="28" customHeight="1" spans="1:8">
      <c r="A22" s="12">
        <v>19</v>
      </c>
      <c r="B22" s="13" t="s">
        <v>68</v>
      </c>
      <c r="C22" s="13" t="s">
        <v>69</v>
      </c>
      <c r="D22" s="30">
        <v>1360</v>
      </c>
      <c r="E22" s="13">
        <v>470</v>
      </c>
      <c r="F22" s="13">
        <v>890</v>
      </c>
      <c r="G22" s="13">
        <f t="shared" si="0"/>
        <v>890</v>
      </c>
      <c r="H22" s="29"/>
    </row>
    <row r="23" s="19" customFormat="1" ht="28" customHeight="1" spans="1:8">
      <c r="A23" s="12">
        <v>20</v>
      </c>
      <c r="B23" s="13" t="s">
        <v>70</v>
      </c>
      <c r="C23" s="13" t="s">
        <v>71</v>
      </c>
      <c r="D23" s="30">
        <v>1360</v>
      </c>
      <c r="E23" s="13">
        <v>660</v>
      </c>
      <c r="F23" s="13">
        <v>700</v>
      </c>
      <c r="G23" s="13">
        <f t="shared" si="0"/>
        <v>700</v>
      </c>
      <c r="H23" s="31"/>
    </row>
    <row r="24" s="19" customFormat="1" ht="28" customHeight="1" spans="1:8">
      <c r="A24" s="12">
        <v>21</v>
      </c>
      <c r="B24" s="13" t="s">
        <v>72</v>
      </c>
      <c r="C24" s="13" t="s">
        <v>73</v>
      </c>
      <c r="D24" s="30">
        <v>1360</v>
      </c>
      <c r="E24" s="13">
        <v>660</v>
      </c>
      <c r="F24" s="13">
        <v>700</v>
      </c>
      <c r="G24" s="13">
        <f t="shared" si="0"/>
        <v>700</v>
      </c>
      <c r="H24" s="29"/>
    </row>
    <row r="25" s="19" customFormat="1" ht="28" customHeight="1" spans="1:8">
      <c r="A25" s="12">
        <v>22</v>
      </c>
      <c r="B25" s="13" t="s">
        <v>74</v>
      </c>
      <c r="C25" s="13" t="s">
        <v>75</v>
      </c>
      <c r="D25" s="30">
        <v>1360</v>
      </c>
      <c r="E25" s="13">
        <v>465</v>
      </c>
      <c r="F25" s="13">
        <v>895</v>
      </c>
      <c r="G25" s="13">
        <f t="shared" si="0"/>
        <v>895</v>
      </c>
      <c r="H25" s="29"/>
    </row>
    <row r="26" s="19" customFormat="1" ht="28" customHeight="1" spans="1:8">
      <c r="A26" s="12">
        <v>23</v>
      </c>
      <c r="B26" s="13" t="s">
        <v>76</v>
      </c>
      <c r="C26" s="13" t="s">
        <v>73</v>
      </c>
      <c r="D26" s="30">
        <v>1360</v>
      </c>
      <c r="E26" s="13">
        <v>440</v>
      </c>
      <c r="F26" s="13">
        <v>920</v>
      </c>
      <c r="G26" s="13">
        <f t="shared" si="0"/>
        <v>920</v>
      </c>
      <c r="H26" s="29"/>
    </row>
    <row r="27" s="19" customFormat="1" ht="28" customHeight="1" spans="1:8">
      <c r="A27" s="12">
        <v>24</v>
      </c>
      <c r="B27" s="13" t="s">
        <v>77</v>
      </c>
      <c r="C27" s="13" t="s">
        <v>78</v>
      </c>
      <c r="D27" s="30">
        <v>1360</v>
      </c>
      <c r="E27" s="13">
        <v>0</v>
      </c>
      <c r="F27" s="13">
        <v>1360</v>
      </c>
      <c r="G27" s="13">
        <f t="shared" si="0"/>
        <v>1360</v>
      </c>
      <c r="H27" s="29"/>
    </row>
    <row r="28" s="19" customFormat="1" ht="28" customHeight="1" spans="1:8">
      <c r="A28" s="12">
        <v>25</v>
      </c>
      <c r="B28" s="13" t="s">
        <v>79</v>
      </c>
      <c r="C28" s="13" t="s">
        <v>78</v>
      </c>
      <c r="D28" s="30">
        <v>1360</v>
      </c>
      <c r="E28" s="13">
        <v>0</v>
      </c>
      <c r="F28" s="13">
        <v>1360</v>
      </c>
      <c r="G28" s="13">
        <f t="shared" si="0"/>
        <v>1360</v>
      </c>
      <c r="H28" s="29"/>
    </row>
    <row r="29" s="19" customFormat="1" ht="28" customHeight="1" spans="1:8">
      <c r="A29" s="12">
        <v>26</v>
      </c>
      <c r="B29" s="13" t="s">
        <v>80</v>
      </c>
      <c r="C29" s="13" t="s">
        <v>78</v>
      </c>
      <c r="D29" s="30">
        <v>1360</v>
      </c>
      <c r="E29" s="13">
        <v>0</v>
      </c>
      <c r="F29" s="13">
        <v>1360</v>
      </c>
      <c r="G29" s="13">
        <f t="shared" si="0"/>
        <v>1360</v>
      </c>
      <c r="H29" s="29"/>
    </row>
    <row r="30" s="19" customFormat="1" ht="28" customHeight="1" spans="1:8">
      <c r="A30" s="12">
        <v>27</v>
      </c>
      <c r="B30" s="13" t="s">
        <v>81</v>
      </c>
      <c r="C30" s="13" t="s">
        <v>82</v>
      </c>
      <c r="D30" s="30">
        <v>1360</v>
      </c>
      <c r="E30" s="13">
        <v>660</v>
      </c>
      <c r="F30" s="13">
        <v>700</v>
      </c>
      <c r="G30" s="13">
        <f t="shared" si="0"/>
        <v>700</v>
      </c>
      <c r="H30" s="32"/>
    </row>
    <row r="31" s="19" customFormat="1" ht="28" customHeight="1" spans="1:8">
      <c r="A31" s="12">
        <v>28</v>
      </c>
      <c r="B31" s="13" t="s">
        <v>83</v>
      </c>
      <c r="C31" s="13" t="s">
        <v>82</v>
      </c>
      <c r="D31" s="30">
        <v>1360</v>
      </c>
      <c r="E31" s="13">
        <v>660</v>
      </c>
      <c r="F31" s="13">
        <v>700</v>
      </c>
      <c r="G31" s="13">
        <f t="shared" si="0"/>
        <v>700</v>
      </c>
      <c r="H31" s="32"/>
    </row>
    <row r="32" s="19" customFormat="1" ht="28" customHeight="1" spans="1:8">
      <c r="A32" s="12">
        <v>29</v>
      </c>
      <c r="B32" s="13" t="s">
        <v>84</v>
      </c>
      <c r="C32" s="13" t="s">
        <v>85</v>
      </c>
      <c r="D32" s="30">
        <v>1360</v>
      </c>
      <c r="E32" s="13">
        <v>350</v>
      </c>
      <c r="F32" s="13">
        <v>1010</v>
      </c>
      <c r="G32" s="13">
        <f t="shared" si="0"/>
        <v>1010</v>
      </c>
      <c r="H32" s="29"/>
    </row>
    <row r="33" s="19" customFormat="1" ht="28" customHeight="1" spans="1:8">
      <c r="A33" s="12">
        <v>30</v>
      </c>
      <c r="B33" s="13" t="s">
        <v>86</v>
      </c>
      <c r="C33" s="13" t="s">
        <v>87</v>
      </c>
      <c r="D33" s="30">
        <v>1360</v>
      </c>
      <c r="E33" s="13">
        <v>660</v>
      </c>
      <c r="F33" s="13">
        <v>700</v>
      </c>
      <c r="G33" s="13">
        <f t="shared" si="0"/>
        <v>700</v>
      </c>
      <c r="H33" s="29"/>
    </row>
    <row r="34" s="19" customFormat="1" ht="28" customHeight="1" spans="1:8">
      <c r="A34" s="12">
        <v>31</v>
      </c>
      <c r="B34" s="13" t="s">
        <v>88</v>
      </c>
      <c r="C34" s="13" t="s">
        <v>89</v>
      </c>
      <c r="D34" s="30">
        <v>1360</v>
      </c>
      <c r="E34" s="13">
        <v>440</v>
      </c>
      <c r="F34" s="13">
        <v>920</v>
      </c>
      <c r="G34" s="13">
        <f t="shared" si="0"/>
        <v>920</v>
      </c>
      <c r="H34" s="29"/>
    </row>
    <row r="35" s="19" customFormat="1" ht="28" customHeight="1" spans="1:8">
      <c r="A35" s="12">
        <v>32</v>
      </c>
      <c r="B35" s="13" t="s">
        <v>90</v>
      </c>
      <c r="C35" s="13" t="s">
        <v>91</v>
      </c>
      <c r="D35" s="30">
        <v>1360</v>
      </c>
      <c r="E35" s="13">
        <v>350</v>
      </c>
      <c r="F35" s="13">
        <v>1010</v>
      </c>
      <c r="G35" s="13">
        <f t="shared" si="0"/>
        <v>1010</v>
      </c>
      <c r="H35" s="29"/>
    </row>
    <row r="36" s="19" customFormat="1" ht="28" customHeight="1" spans="1:8">
      <c r="A36" s="12">
        <v>33</v>
      </c>
      <c r="B36" s="13" t="s">
        <v>92</v>
      </c>
      <c r="C36" s="13" t="s">
        <v>87</v>
      </c>
      <c r="D36" s="30">
        <v>1360</v>
      </c>
      <c r="E36" s="13">
        <v>440</v>
      </c>
      <c r="F36" s="13">
        <v>920</v>
      </c>
      <c r="G36" s="13">
        <f t="shared" si="0"/>
        <v>920</v>
      </c>
      <c r="H36" s="29"/>
    </row>
    <row r="37" s="19" customFormat="1" ht="28" customHeight="1" spans="1:8">
      <c r="A37" s="12">
        <v>34</v>
      </c>
      <c r="B37" s="13" t="s">
        <v>93</v>
      </c>
      <c r="C37" s="13" t="s">
        <v>94</v>
      </c>
      <c r="D37" s="30">
        <v>1360</v>
      </c>
      <c r="E37" s="13">
        <v>885</v>
      </c>
      <c r="F37" s="13">
        <v>475</v>
      </c>
      <c r="G37" s="13">
        <f t="shared" ref="G37:G69" si="1">SUM(D37-E37)</f>
        <v>475</v>
      </c>
      <c r="H37" s="29"/>
    </row>
    <row r="38" s="19" customFormat="1" ht="28" customHeight="1" spans="1:8">
      <c r="A38" s="12">
        <v>35</v>
      </c>
      <c r="B38" s="13" t="s">
        <v>95</v>
      </c>
      <c r="C38" s="13" t="s">
        <v>96</v>
      </c>
      <c r="D38" s="30">
        <v>1360</v>
      </c>
      <c r="E38" s="13">
        <v>350</v>
      </c>
      <c r="F38" s="13">
        <v>1010</v>
      </c>
      <c r="G38" s="13">
        <f t="shared" si="1"/>
        <v>1010</v>
      </c>
      <c r="H38" s="29"/>
    </row>
    <row r="39" s="19" customFormat="1" ht="28" customHeight="1" spans="1:8">
      <c r="A39" s="12">
        <v>36</v>
      </c>
      <c r="B39" s="13" t="s">
        <v>97</v>
      </c>
      <c r="C39" s="13" t="s">
        <v>98</v>
      </c>
      <c r="D39" s="30">
        <v>1360</v>
      </c>
      <c r="E39" s="13">
        <v>350</v>
      </c>
      <c r="F39" s="13">
        <v>1010</v>
      </c>
      <c r="G39" s="13">
        <f t="shared" si="1"/>
        <v>1010</v>
      </c>
      <c r="H39" s="29"/>
    </row>
    <row r="40" s="19" customFormat="1" ht="28" customHeight="1" spans="1:8">
      <c r="A40" s="12">
        <v>37</v>
      </c>
      <c r="B40" s="13" t="s">
        <v>99</v>
      </c>
      <c r="C40" s="13" t="s">
        <v>98</v>
      </c>
      <c r="D40" s="30">
        <v>1360</v>
      </c>
      <c r="E40" s="13">
        <v>350</v>
      </c>
      <c r="F40" s="13">
        <v>1010</v>
      </c>
      <c r="G40" s="13">
        <f t="shared" si="1"/>
        <v>1010</v>
      </c>
      <c r="H40" s="29"/>
    </row>
    <row r="41" s="19" customFormat="1" ht="28" customHeight="1" spans="1:8">
      <c r="A41" s="12">
        <v>38</v>
      </c>
      <c r="B41" s="13" t="s">
        <v>100</v>
      </c>
      <c r="C41" s="13" t="s">
        <v>101</v>
      </c>
      <c r="D41" s="30">
        <v>1360</v>
      </c>
      <c r="E41" s="13">
        <v>660</v>
      </c>
      <c r="F41" s="13">
        <v>700</v>
      </c>
      <c r="G41" s="13">
        <f t="shared" si="1"/>
        <v>700</v>
      </c>
      <c r="H41" s="29"/>
    </row>
    <row r="42" s="19" customFormat="1" ht="28" customHeight="1" spans="1:8">
      <c r="A42" s="12">
        <v>39</v>
      </c>
      <c r="B42" s="13" t="s">
        <v>102</v>
      </c>
      <c r="C42" s="13" t="s">
        <v>103</v>
      </c>
      <c r="D42" s="30">
        <v>1360</v>
      </c>
      <c r="E42" s="13">
        <v>378</v>
      </c>
      <c r="F42" s="13">
        <v>982</v>
      </c>
      <c r="G42" s="13">
        <f t="shared" si="1"/>
        <v>982</v>
      </c>
      <c r="H42" s="29"/>
    </row>
    <row r="43" s="19" customFormat="1" ht="28" customHeight="1" spans="1:8">
      <c r="A43" s="12">
        <v>40</v>
      </c>
      <c r="B43" s="13" t="s">
        <v>104</v>
      </c>
      <c r="C43" s="13" t="s">
        <v>103</v>
      </c>
      <c r="D43" s="30">
        <v>1360</v>
      </c>
      <c r="E43" s="13">
        <v>378</v>
      </c>
      <c r="F43" s="13">
        <v>982</v>
      </c>
      <c r="G43" s="13">
        <f t="shared" si="1"/>
        <v>982</v>
      </c>
      <c r="H43" s="29"/>
    </row>
    <row r="44" s="19" customFormat="1" ht="28" customHeight="1" spans="1:8">
      <c r="A44" s="12">
        <v>41</v>
      </c>
      <c r="B44" s="13" t="s">
        <v>105</v>
      </c>
      <c r="C44" s="13" t="s">
        <v>106</v>
      </c>
      <c r="D44" s="30">
        <v>1360</v>
      </c>
      <c r="E44" s="13">
        <v>380</v>
      </c>
      <c r="F44" s="13">
        <v>980</v>
      </c>
      <c r="G44" s="13">
        <f t="shared" si="1"/>
        <v>980</v>
      </c>
      <c r="H44" s="29"/>
    </row>
    <row r="45" s="19" customFormat="1" ht="28" customHeight="1" spans="1:8">
      <c r="A45" s="12">
        <v>42</v>
      </c>
      <c r="B45" s="13" t="s">
        <v>107</v>
      </c>
      <c r="C45" s="13" t="s">
        <v>108</v>
      </c>
      <c r="D45" s="30">
        <v>1360</v>
      </c>
      <c r="E45" s="13">
        <v>500</v>
      </c>
      <c r="F45" s="13">
        <v>860</v>
      </c>
      <c r="G45" s="13">
        <f t="shared" si="1"/>
        <v>860</v>
      </c>
      <c r="H45" s="29"/>
    </row>
    <row r="46" s="19" customFormat="1" ht="28" customHeight="1" spans="1:8">
      <c r="A46" s="12">
        <v>43</v>
      </c>
      <c r="B46" s="13" t="s">
        <v>109</v>
      </c>
      <c r="C46" s="13" t="s">
        <v>110</v>
      </c>
      <c r="D46" s="30">
        <v>1360</v>
      </c>
      <c r="E46" s="13">
        <v>370</v>
      </c>
      <c r="F46" s="13">
        <v>990</v>
      </c>
      <c r="G46" s="13">
        <f t="shared" si="1"/>
        <v>990</v>
      </c>
      <c r="H46" s="29"/>
    </row>
    <row r="47" s="19" customFormat="1" ht="28" customHeight="1" spans="1:8">
      <c r="A47" s="12">
        <v>44</v>
      </c>
      <c r="B47" s="13" t="s">
        <v>111</v>
      </c>
      <c r="C47" s="13" t="s">
        <v>110</v>
      </c>
      <c r="D47" s="30">
        <v>1360</v>
      </c>
      <c r="E47" s="13">
        <v>370</v>
      </c>
      <c r="F47" s="13">
        <v>990</v>
      </c>
      <c r="G47" s="13">
        <f t="shared" si="1"/>
        <v>990</v>
      </c>
      <c r="H47" s="29"/>
    </row>
    <row r="48" s="19" customFormat="1" ht="28" customHeight="1" spans="1:8">
      <c r="A48" s="12">
        <v>45</v>
      </c>
      <c r="B48" s="13" t="s">
        <v>112</v>
      </c>
      <c r="C48" s="13" t="s">
        <v>23</v>
      </c>
      <c r="D48" s="30">
        <v>1360</v>
      </c>
      <c r="E48" s="13">
        <v>370</v>
      </c>
      <c r="F48" s="13">
        <v>990</v>
      </c>
      <c r="G48" s="13">
        <f t="shared" si="1"/>
        <v>990</v>
      </c>
      <c r="H48" s="29"/>
    </row>
    <row r="49" s="19" customFormat="1" ht="28" customHeight="1" spans="1:8">
      <c r="A49" s="12">
        <v>46</v>
      </c>
      <c r="B49" s="13" t="s">
        <v>113</v>
      </c>
      <c r="C49" s="13" t="s">
        <v>23</v>
      </c>
      <c r="D49" s="30">
        <v>1360</v>
      </c>
      <c r="E49" s="13">
        <v>370</v>
      </c>
      <c r="F49" s="13">
        <v>990</v>
      </c>
      <c r="G49" s="13">
        <f t="shared" si="1"/>
        <v>990</v>
      </c>
      <c r="H49" s="29"/>
    </row>
    <row r="50" s="19" customFormat="1" ht="28" customHeight="1" spans="1:8">
      <c r="A50" s="12">
        <v>47</v>
      </c>
      <c r="B50" s="13" t="s">
        <v>114</v>
      </c>
      <c r="C50" s="13" t="s">
        <v>115</v>
      </c>
      <c r="D50" s="30">
        <v>1360</v>
      </c>
      <c r="E50" s="13">
        <v>0</v>
      </c>
      <c r="F50" s="13">
        <v>1360</v>
      </c>
      <c r="G50" s="13">
        <f t="shared" si="1"/>
        <v>1360</v>
      </c>
      <c r="H50" s="29"/>
    </row>
    <row r="51" s="4" customFormat="1" ht="28" customHeight="1" spans="1:8">
      <c r="A51" s="12">
        <v>48</v>
      </c>
      <c r="B51" s="13" t="s">
        <v>116</v>
      </c>
      <c r="C51" s="13" t="s">
        <v>115</v>
      </c>
      <c r="D51" s="30">
        <v>1360</v>
      </c>
      <c r="E51" s="13">
        <v>0</v>
      </c>
      <c r="F51" s="13">
        <v>1360</v>
      </c>
      <c r="G51" s="13">
        <f t="shared" si="1"/>
        <v>1360</v>
      </c>
      <c r="H51" s="29"/>
    </row>
    <row r="52" s="19" customFormat="1" ht="28" customHeight="1" spans="1:8">
      <c r="A52" s="12">
        <v>49</v>
      </c>
      <c r="B52" s="13" t="s">
        <v>117</v>
      </c>
      <c r="C52" s="13" t="s">
        <v>115</v>
      </c>
      <c r="D52" s="30">
        <v>1360</v>
      </c>
      <c r="E52" s="13">
        <v>0</v>
      </c>
      <c r="F52" s="13">
        <v>1360</v>
      </c>
      <c r="G52" s="13">
        <f t="shared" si="1"/>
        <v>1360</v>
      </c>
      <c r="H52" s="29"/>
    </row>
    <row r="53" s="19" customFormat="1" ht="28" customHeight="1" spans="1:8">
      <c r="A53" s="12">
        <v>50</v>
      </c>
      <c r="B53" s="13" t="s">
        <v>118</v>
      </c>
      <c r="C53" s="13" t="s">
        <v>119</v>
      </c>
      <c r="D53" s="30">
        <v>1360</v>
      </c>
      <c r="E53" s="13">
        <v>660</v>
      </c>
      <c r="F53" s="13">
        <v>700</v>
      </c>
      <c r="G53" s="13">
        <f t="shared" si="1"/>
        <v>700</v>
      </c>
      <c r="H53" s="29"/>
    </row>
    <row r="54" s="19" customFormat="1" ht="28" customHeight="1" spans="1:8">
      <c r="A54" s="12">
        <v>51</v>
      </c>
      <c r="B54" s="13" t="s">
        <v>120</v>
      </c>
      <c r="C54" s="13" t="s">
        <v>119</v>
      </c>
      <c r="D54" s="30">
        <v>1360</v>
      </c>
      <c r="E54" s="13">
        <v>660</v>
      </c>
      <c r="F54" s="13">
        <v>700</v>
      </c>
      <c r="G54" s="13">
        <f t="shared" si="1"/>
        <v>700</v>
      </c>
      <c r="H54" s="29"/>
    </row>
    <row r="55" s="19" customFormat="1" ht="28" customHeight="1" spans="1:8">
      <c r="A55" s="12">
        <v>52</v>
      </c>
      <c r="B55" s="13" t="s">
        <v>121</v>
      </c>
      <c r="C55" s="13" t="s">
        <v>122</v>
      </c>
      <c r="D55" s="30">
        <v>1360</v>
      </c>
      <c r="E55" s="13">
        <v>440</v>
      </c>
      <c r="F55" s="13">
        <v>920</v>
      </c>
      <c r="G55" s="13">
        <f t="shared" si="1"/>
        <v>920</v>
      </c>
      <c r="H55" s="29"/>
    </row>
    <row r="56" s="19" customFormat="1" ht="28" customHeight="1" spans="1:8">
      <c r="A56" s="12">
        <v>53</v>
      </c>
      <c r="B56" s="13" t="s">
        <v>123</v>
      </c>
      <c r="C56" s="13" t="s">
        <v>124</v>
      </c>
      <c r="D56" s="30">
        <v>1360</v>
      </c>
      <c r="E56" s="13">
        <v>516</v>
      </c>
      <c r="F56" s="13">
        <v>844</v>
      </c>
      <c r="G56" s="13">
        <f t="shared" si="1"/>
        <v>844</v>
      </c>
      <c r="H56" s="29"/>
    </row>
    <row r="57" s="19" customFormat="1" ht="28" customHeight="1" spans="1:8">
      <c r="A57" s="12">
        <v>54</v>
      </c>
      <c r="B57" s="13" t="s">
        <v>125</v>
      </c>
      <c r="C57" s="13" t="s">
        <v>126</v>
      </c>
      <c r="D57" s="30">
        <v>1360</v>
      </c>
      <c r="E57" s="13">
        <v>440</v>
      </c>
      <c r="F57" s="13">
        <v>920</v>
      </c>
      <c r="G57" s="13">
        <f t="shared" si="1"/>
        <v>920</v>
      </c>
      <c r="H57" s="29"/>
    </row>
    <row r="58" s="19" customFormat="1" ht="28" customHeight="1" spans="1:8">
      <c r="A58" s="12">
        <v>55</v>
      </c>
      <c r="B58" s="13" t="s">
        <v>127</v>
      </c>
      <c r="C58" s="13" t="s">
        <v>128</v>
      </c>
      <c r="D58" s="30">
        <v>1360</v>
      </c>
      <c r="E58" s="13">
        <v>660</v>
      </c>
      <c r="F58" s="13">
        <v>700</v>
      </c>
      <c r="G58" s="13">
        <f t="shared" si="1"/>
        <v>700</v>
      </c>
      <c r="H58" s="29"/>
    </row>
    <row r="59" s="19" customFormat="1" ht="28" customHeight="1" spans="1:8">
      <c r="A59" s="12">
        <v>56</v>
      </c>
      <c r="B59" s="13" t="s">
        <v>129</v>
      </c>
      <c r="C59" s="13" t="s">
        <v>130</v>
      </c>
      <c r="D59" s="30">
        <v>1360</v>
      </c>
      <c r="E59" s="13">
        <v>568</v>
      </c>
      <c r="F59" s="13">
        <v>792</v>
      </c>
      <c r="G59" s="13">
        <f t="shared" si="1"/>
        <v>792</v>
      </c>
      <c r="H59" s="29"/>
    </row>
    <row r="60" s="19" customFormat="1" ht="28" customHeight="1" spans="1:8">
      <c r="A60" s="12">
        <v>57</v>
      </c>
      <c r="B60" s="13" t="s">
        <v>131</v>
      </c>
      <c r="C60" s="13" t="s">
        <v>130</v>
      </c>
      <c r="D60" s="30">
        <v>1360</v>
      </c>
      <c r="E60" s="13">
        <v>561</v>
      </c>
      <c r="F60" s="13">
        <v>799</v>
      </c>
      <c r="G60" s="13">
        <f t="shared" si="1"/>
        <v>799</v>
      </c>
      <c r="H60" s="29"/>
    </row>
    <row r="61" s="19" customFormat="1" ht="28" customHeight="1" spans="1:8">
      <c r="A61" s="12">
        <v>58</v>
      </c>
      <c r="B61" s="13" t="s">
        <v>132</v>
      </c>
      <c r="C61" s="13" t="s">
        <v>130</v>
      </c>
      <c r="D61" s="30">
        <v>1360</v>
      </c>
      <c r="E61" s="13">
        <v>561</v>
      </c>
      <c r="F61" s="13">
        <v>799</v>
      </c>
      <c r="G61" s="13">
        <f t="shared" si="1"/>
        <v>799</v>
      </c>
      <c r="H61" s="29"/>
    </row>
    <row r="62" s="19" customFormat="1" ht="28" customHeight="1" spans="1:8">
      <c r="A62" s="12">
        <v>59</v>
      </c>
      <c r="B62" s="13" t="s">
        <v>133</v>
      </c>
      <c r="C62" s="13" t="s">
        <v>134</v>
      </c>
      <c r="D62" s="30">
        <v>1360</v>
      </c>
      <c r="E62" s="13">
        <v>660</v>
      </c>
      <c r="F62" s="13">
        <v>700</v>
      </c>
      <c r="G62" s="13">
        <f t="shared" si="1"/>
        <v>700</v>
      </c>
      <c r="H62" s="29"/>
    </row>
    <row r="63" s="19" customFormat="1" ht="28" customHeight="1" spans="1:8">
      <c r="A63" s="12">
        <v>60</v>
      </c>
      <c r="B63" s="13" t="s">
        <v>135</v>
      </c>
      <c r="C63" s="13" t="s">
        <v>136</v>
      </c>
      <c r="D63" s="30">
        <v>1360</v>
      </c>
      <c r="E63" s="13">
        <v>0</v>
      </c>
      <c r="F63" s="13">
        <v>1360</v>
      </c>
      <c r="G63" s="13">
        <f t="shared" si="1"/>
        <v>1360</v>
      </c>
      <c r="H63" s="29"/>
    </row>
    <row r="64" s="19" customFormat="1" ht="28" customHeight="1" spans="1:8">
      <c r="A64" s="12">
        <v>61</v>
      </c>
      <c r="B64" s="13" t="s">
        <v>137</v>
      </c>
      <c r="C64" s="13" t="s">
        <v>138</v>
      </c>
      <c r="D64" s="30">
        <v>1360</v>
      </c>
      <c r="E64" s="13">
        <v>0</v>
      </c>
      <c r="F64" s="13">
        <v>1360</v>
      </c>
      <c r="G64" s="13">
        <f t="shared" si="1"/>
        <v>1360</v>
      </c>
      <c r="H64" s="29"/>
    </row>
    <row r="65" ht="28" customHeight="1" spans="1:8">
      <c r="A65" s="12">
        <v>62</v>
      </c>
      <c r="B65" s="13" t="s">
        <v>139</v>
      </c>
      <c r="C65" s="13" t="s">
        <v>140</v>
      </c>
      <c r="D65" s="13">
        <v>1360</v>
      </c>
      <c r="E65" s="13">
        <v>350</v>
      </c>
      <c r="F65" s="13">
        <v>1010</v>
      </c>
      <c r="G65" s="13">
        <f t="shared" si="1"/>
        <v>1010</v>
      </c>
      <c r="H65" s="13"/>
    </row>
    <row r="66" ht="28" customHeight="1" spans="1:8">
      <c r="A66" s="12">
        <v>63</v>
      </c>
      <c r="B66" s="13" t="s">
        <v>141</v>
      </c>
      <c r="C66" s="13" t="s">
        <v>140</v>
      </c>
      <c r="D66" s="13">
        <v>1360</v>
      </c>
      <c r="E66" s="13">
        <v>350</v>
      </c>
      <c r="F66" s="13">
        <v>1010</v>
      </c>
      <c r="G66" s="13">
        <f t="shared" si="1"/>
        <v>1010</v>
      </c>
      <c r="H66" s="13"/>
    </row>
    <row r="67" ht="28" customHeight="1" spans="1:8">
      <c r="A67" s="12">
        <v>64</v>
      </c>
      <c r="B67" s="13" t="s">
        <v>142</v>
      </c>
      <c r="C67" s="13" t="s">
        <v>143</v>
      </c>
      <c r="D67" s="13">
        <v>1360</v>
      </c>
      <c r="E67" s="13">
        <v>522</v>
      </c>
      <c r="F67" s="13">
        <v>838</v>
      </c>
      <c r="G67" s="13">
        <f t="shared" si="1"/>
        <v>838</v>
      </c>
      <c r="H67" s="13"/>
    </row>
    <row r="68" ht="28" customHeight="1" spans="1:8">
      <c r="A68" s="12">
        <v>65</v>
      </c>
      <c r="B68" s="13" t="s">
        <v>144</v>
      </c>
      <c r="C68" s="13" t="s">
        <v>143</v>
      </c>
      <c r="D68" s="13">
        <v>1360</v>
      </c>
      <c r="E68" s="13">
        <v>522</v>
      </c>
      <c r="F68" s="13">
        <v>838</v>
      </c>
      <c r="G68" s="13">
        <f t="shared" si="1"/>
        <v>838</v>
      </c>
      <c r="H68" s="13"/>
    </row>
    <row r="69" ht="28" customHeight="1" spans="1:8">
      <c r="A69" s="12">
        <v>66</v>
      </c>
      <c r="B69" s="13" t="s">
        <v>145</v>
      </c>
      <c r="C69" s="13" t="s">
        <v>143</v>
      </c>
      <c r="D69" s="13">
        <v>1360</v>
      </c>
      <c r="E69" s="13">
        <v>522</v>
      </c>
      <c r="F69" s="13">
        <v>838</v>
      </c>
      <c r="G69" s="13">
        <f t="shared" si="1"/>
        <v>838</v>
      </c>
      <c r="H69" s="13"/>
    </row>
  </sheetData>
  <autoFilter ref="A1:H70">
    <extLst/>
  </autoFilter>
  <mergeCells count="2">
    <mergeCell ref="A1:H1"/>
    <mergeCell ref="A3:B3"/>
  </mergeCells>
  <dataValidations count="16">
    <dataValidation type="list" allowBlank="1" showInputMessage="1" showErrorMessage="1" sqref="C4 C14">
      <formula1>INDIRECT($D$3)</formula1>
    </dataValidation>
    <dataValidation type="list" allowBlank="1" showInputMessage="1" showErrorMessage="1" sqref="C5 C6">
      <formula1>INDIRECT($D$4)</formula1>
    </dataValidation>
    <dataValidation type="list" allowBlank="1" showInputMessage="1" showErrorMessage="1" sqref="C7 C8">
      <formula1>INDIRECT($D$7)</formula1>
    </dataValidation>
    <dataValidation type="list" allowBlank="1" showInputMessage="1" showErrorMessage="1" sqref="C9">
      <formula1>INDIRECT($D$8)</formula1>
    </dataValidation>
    <dataValidation type="list" allowBlank="1" showInputMessage="1" showErrorMessage="1" sqref="C10">
      <formula1>INDIRECT($D$9)</formula1>
    </dataValidation>
    <dataValidation type="list" allowBlank="1" showInputMessage="1" showErrorMessage="1" sqref="C11 C12:C13">
      <formula1>INDIRECT(#REF!)</formula1>
    </dataValidation>
    <dataValidation type="list" allowBlank="1" showInputMessage="1" showErrorMessage="1" sqref="C15">
      <formula1>INDIRECT($D$14)</formula1>
    </dataValidation>
    <dataValidation type="list" allowBlank="1" showInputMessage="1" showErrorMessage="1" sqref="C16">
      <formula1>INDIRECT($D$15)</formula1>
    </dataValidation>
    <dataValidation type="list" allowBlank="1" showInputMessage="1" showErrorMessage="1" sqref="C17 C18">
      <formula1>INDIRECT($D$16)</formula1>
    </dataValidation>
    <dataValidation type="list" allowBlank="1" showInputMessage="1" showErrorMessage="1" sqref="C21">
      <formula1>INDIRECT($D$20)</formula1>
    </dataValidation>
    <dataValidation type="list" allowBlank="1" showInputMessage="1" showErrorMessage="1" sqref="C22">
      <formula1>INDIRECT($D$21)</formula1>
    </dataValidation>
    <dataValidation type="list" allowBlank="1" showInputMessage="1" showErrorMessage="1" sqref="C30">
      <formula1>INDIRECT($D$29)</formula1>
    </dataValidation>
    <dataValidation type="list" allowBlank="1" showInputMessage="1" showErrorMessage="1" sqref="C31">
      <formula1>INDIRECT($D$30)</formula1>
    </dataValidation>
    <dataValidation type="list" allowBlank="1" showInputMessage="1" showErrorMessage="1" sqref="C32">
      <formula1>INDIRECT($D$31)</formula1>
    </dataValidation>
    <dataValidation type="list" allowBlank="1" showInputMessage="1" showErrorMessage="1" sqref="C33">
      <formula1>INDIRECT($D$32)</formula1>
    </dataValidation>
    <dataValidation type="list" allowBlank="1" showInputMessage="1" showErrorMessage="1" sqref="C34">
      <formula1>INDIRECT($D$33)</formula1>
    </dataValidation>
  </dataValidations>
  <pageMargins left="0.751388888888889" right="0.629861111111111" top="0.511805555555556" bottom="0.51180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"/>
  <sheetViews>
    <sheetView workbookViewId="0">
      <selection activeCell="F8" sqref="F8"/>
    </sheetView>
  </sheetViews>
  <sheetFormatPr defaultColWidth="11" defaultRowHeight="13.5"/>
  <cols>
    <col min="1" max="1" width="7" style="6" customWidth="1"/>
    <col min="2" max="2" width="9.75" style="6" customWidth="1"/>
    <col min="3" max="3" width="7.5" style="6" customWidth="1"/>
    <col min="4" max="4" width="15.625" style="1" customWidth="1"/>
    <col min="5" max="5" width="12.5" style="1" customWidth="1"/>
    <col min="6" max="6" width="19" style="1" customWidth="1"/>
    <col min="7" max="16365" width="11" style="1"/>
    <col min="16366" max="16384" width="11" style="7"/>
  </cols>
  <sheetData>
    <row r="1" s="1" customFormat="1" ht="56" customHeight="1" spans="1:6">
      <c r="A1" s="8" t="s">
        <v>146</v>
      </c>
      <c r="B1" s="8"/>
      <c r="C1" s="8"/>
      <c r="D1" s="8"/>
      <c r="E1" s="8"/>
      <c r="F1" s="8"/>
    </row>
    <row r="2" s="2" customFormat="1" ht="53" customHeight="1" spans="1:16378">
      <c r="A2" s="9" t="s">
        <v>1</v>
      </c>
      <c r="B2" s="9" t="s">
        <v>2</v>
      </c>
      <c r="C2" s="9" t="s">
        <v>147</v>
      </c>
      <c r="D2" s="9" t="s">
        <v>148</v>
      </c>
      <c r="E2" s="9" t="s">
        <v>149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</row>
    <row r="3" s="3" customFormat="1" ht="27" customHeight="1" spans="1:16378">
      <c r="A3" s="11" t="s">
        <v>37</v>
      </c>
      <c r="B3" s="11"/>
      <c r="C3" s="11"/>
      <c r="D3" s="11"/>
      <c r="E3" s="11">
        <v>6900</v>
      </c>
      <c r="F3" s="11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</row>
    <row r="4" s="4" customFormat="1" ht="27" customHeight="1" spans="1:16383">
      <c r="A4" s="12">
        <v>1</v>
      </c>
      <c r="B4" s="13" t="s">
        <v>27</v>
      </c>
      <c r="C4" s="13" t="s">
        <v>150</v>
      </c>
      <c r="D4" s="13" t="s">
        <v>28</v>
      </c>
      <c r="E4" s="13">
        <v>1380</v>
      </c>
      <c r="F4" s="13" t="s">
        <v>151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7"/>
      <c r="XEZ4" s="17"/>
      <c r="XFA4" s="17"/>
      <c r="XFB4" s="17"/>
      <c r="XFC4" s="17"/>
    </row>
    <row r="5" s="4" customFormat="1" ht="27" customHeight="1" spans="1:16383">
      <c r="A5" s="12">
        <v>2</v>
      </c>
      <c r="B5" s="13" t="s">
        <v>29</v>
      </c>
      <c r="C5" s="13" t="s">
        <v>150</v>
      </c>
      <c r="D5" s="13" t="s">
        <v>28</v>
      </c>
      <c r="E5" s="13">
        <v>1380</v>
      </c>
      <c r="F5" s="13" t="s">
        <v>151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7"/>
      <c r="XEZ5" s="17"/>
      <c r="XFA5" s="17"/>
      <c r="XFB5" s="17"/>
      <c r="XFC5" s="17"/>
    </row>
    <row r="6" s="4" customFormat="1" ht="27" customHeight="1" spans="1:16383">
      <c r="A6" s="12">
        <v>3</v>
      </c>
      <c r="B6" s="13" t="s">
        <v>30</v>
      </c>
      <c r="C6" s="13" t="s">
        <v>152</v>
      </c>
      <c r="D6" s="13" t="s">
        <v>28</v>
      </c>
      <c r="E6" s="13">
        <v>1380</v>
      </c>
      <c r="F6" s="13" t="s">
        <v>151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7"/>
      <c r="XEZ6" s="17"/>
      <c r="XFA6" s="17"/>
      <c r="XFB6" s="17"/>
      <c r="XFC6" s="17"/>
    </row>
    <row r="7" s="4" customFormat="1" ht="27" customHeight="1" spans="1:16383">
      <c r="A7" s="12">
        <v>4</v>
      </c>
      <c r="B7" s="13" t="s">
        <v>31</v>
      </c>
      <c r="C7" s="13" t="s">
        <v>150</v>
      </c>
      <c r="D7" s="13" t="s">
        <v>28</v>
      </c>
      <c r="E7" s="13">
        <v>1380</v>
      </c>
      <c r="F7" s="13" t="s">
        <v>151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7"/>
      <c r="XEZ7" s="17"/>
      <c r="XFA7" s="17"/>
      <c r="XFB7" s="17"/>
      <c r="XFC7" s="17"/>
    </row>
    <row r="8" s="5" customFormat="1" ht="33" customHeight="1" spans="1:16383">
      <c r="A8" s="13">
        <v>5</v>
      </c>
      <c r="B8" s="13" t="s">
        <v>83</v>
      </c>
      <c r="C8" s="13" t="s">
        <v>152</v>
      </c>
      <c r="D8" s="13" t="s">
        <v>153</v>
      </c>
      <c r="E8" s="13">
        <v>1380</v>
      </c>
      <c r="F8" s="13" t="s">
        <v>154</v>
      </c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  <c r="XFB8" s="17"/>
      <c r="XFC8" s="17"/>
    </row>
    <row r="31" spans="6:6">
      <c r="F31" s="6"/>
    </row>
  </sheetData>
  <mergeCells count="2">
    <mergeCell ref="A1:F1"/>
    <mergeCell ref="A3:D3"/>
  </mergeCells>
  <pageMargins left="0.393055555555556" right="0.196527777777778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3月孤儿生活费发放表</vt:lpstr>
      <vt:lpstr>3月事实无人抚养儿童基本生活保障金发放明细表</vt:lpstr>
      <vt:lpstr>3月孤残儿童护理补助发放表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@li</cp:lastModifiedBy>
  <dcterms:created xsi:type="dcterms:W3CDTF">2019-11-12T08:16:00Z</dcterms:created>
  <dcterms:modified xsi:type="dcterms:W3CDTF">2024-03-12T09:03:45Z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82AD23389912408A89A32D1D6718FA6F_13</vt:lpwstr>
  </property>
  <property fmtid="{D5CDD505-2E9C-101B-9397-08002B2CF9AE}" pid="4" name="commondata">
    <vt:lpwstr>eyJoZGlkIjoiNDNkM2U4ZTlkODFlOTlkYmJlZjQ1ZjgwZjA4ZjM3YTkifQ==</vt:lpwstr>
  </property>
</Properties>
</file>